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 Kogo\Dropbox\02_Dropbox Toilets\04_Design\04_BoQ\Pour flush toilet\"/>
    </mc:Choice>
  </mc:AlternateContent>
  <bookViews>
    <workbookView xWindow="240" yWindow="135" windowWidth="20055" windowHeight="7875" activeTab="2"/>
  </bookViews>
  <sheets>
    <sheet name="Pour flush sitting. Clay Bricks" sheetId="2" r:id="rId1"/>
    <sheet name="Pour flush sitting  Stones" sheetId="4" r:id="rId2"/>
    <sheet name="Pour flush sittin. Conc. Bricks" sheetId="5" r:id="rId3"/>
  </sheets>
  <definedNames>
    <definedName name="_xlnm.Print_Area" localSheetId="2">'Pour flush sittin. Conc. Bricks'!$A$1:$I$59</definedName>
    <definedName name="_xlnm.Print_Area" localSheetId="1">'Pour flush sitting  Stones'!$A$1:$I$64</definedName>
    <definedName name="_xlnm.Print_Area" localSheetId="0">'Pour flush sitting. Clay Bricks'!$A$1:$I$62</definedName>
  </definedNames>
  <calcPr calcId="152511"/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6" i="5"/>
  <c r="G15" i="5"/>
  <c r="G17" i="4"/>
  <c r="G16" i="4"/>
  <c r="G23" i="4"/>
  <c r="G22" i="4"/>
  <c r="G21" i="4"/>
  <c r="G20" i="4"/>
  <c r="G19" i="4"/>
  <c r="G23" i="2"/>
  <c r="G22" i="2"/>
  <c r="G21" i="2"/>
  <c r="G20" i="2"/>
  <c r="G19" i="2"/>
  <c r="G17" i="2"/>
  <c r="G16" i="2"/>
  <c r="G52" i="2" l="1"/>
  <c r="G52" i="4"/>
  <c r="G51" i="5" l="1"/>
  <c r="G54" i="5" l="1"/>
  <c r="G53" i="5"/>
  <c r="G49" i="5"/>
  <c r="G48" i="5"/>
  <c r="G47" i="5"/>
  <c r="G46" i="5"/>
  <c r="G45" i="5"/>
  <c r="G44" i="5"/>
  <c r="G42" i="5"/>
  <c r="G40" i="5"/>
  <c r="G39" i="5"/>
  <c r="G38" i="5"/>
  <c r="G36" i="5"/>
  <c r="G35" i="5"/>
  <c r="G34" i="5"/>
  <c r="G33" i="5"/>
  <c r="G32" i="5"/>
  <c r="G30" i="5"/>
  <c r="G29" i="5"/>
  <c r="G27" i="5"/>
  <c r="G26" i="5"/>
  <c r="G25" i="5"/>
  <c r="G24" i="5"/>
  <c r="G17" i="5"/>
  <c r="G14" i="5"/>
  <c r="G13" i="5"/>
  <c r="G12" i="5"/>
  <c r="G11" i="5"/>
  <c r="G55" i="4"/>
  <c r="G54" i="4"/>
  <c r="G50" i="4"/>
  <c r="G49" i="4"/>
  <c r="G48" i="4"/>
  <c r="G47" i="4"/>
  <c r="G46" i="4"/>
  <c r="G45" i="4"/>
  <c r="G43" i="4"/>
  <c r="G41" i="4"/>
  <c r="G40" i="4"/>
  <c r="G39" i="4"/>
  <c r="G37" i="4"/>
  <c r="G36" i="4"/>
  <c r="G35" i="4"/>
  <c r="G34" i="4"/>
  <c r="G33" i="4"/>
  <c r="G31" i="4"/>
  <c r="G30" i="4"/>
  <c r="G28" i="4"/>
  <c r="G27" i="4"/>
  <c r="G26" i="4"/>
  <c r="G25" i="4"/>
  <c r="G18" i="4"/>
  <c r="G15" i="4"/>
  <c r="G14" i="4"/>
  <c r="G13" i="4"/>
  <c r="G12" i="4"/>
  <c r="G57" i="4" s="1"/>
  <c r="G56" i="5" l="1"/>
  <c r="G55" i="2"/>
  <c r="G54" i="2"/>
  <c r="G46" i="2"/>
  <c r="G47" i="2"/>
  <c r="G48" i="2"/>
  <c r="G49" i="2"/>
  <c r="G50" i="2"/>
  <c r="G45" i="2"/>
  <c r="G43" i="2"/>
  <c r="G41" i="2"/>
  <c r="G40" i="2"/>
  <c r="G39" i="2"/>
  <c r="G37" i="2"/>
  <c r="G36" i="2"/>
  <c r="G35" i="2"/>
  <c r="G34" i="2"/>
  <c r="G33" i="2"/>
  <c r="G31" i="2"/>
  <c r="G30" i="2"/>
  <c r="G28" i="2"/>
  <c r="G27" i="2"/>
  <c r="G26" i="2"/>
  <c r="G25" i="2"/>
  <c r="G15" i="2"/>
  <c r="G18" i="2"/>
  <c r="G14" i="2"/>
  <c r="G13" i="2"/>
  <c r="G12" i="2"/>
  <c r="G57" i="2" l="1"/>
</calcChain>
</file>

<file path=xl/sharedStrings.xml><?xml version="1.0" encoding="utf-8"?>
<sst xmlns="http://schemas.openxmlformats.org/spreadsheetml/2006/main" count="382" uniqueCount="106">
  <si>
    <t>Quantity</t>
  </si>
  <si>
    <t>CONCRETE WORKS</t>
  </si>
  <si>
    <t>Name and Tel. of Owner:</t>
  </si>
  <si>
    <t>Location / District:</t>
  </si>
  <si>
    <t>Code &amp;UTM coordinates</t>
  </si>
  <si>
    <t> Item Description</t>
  </si>
  <si>
    <t xml:space="preserve">Unit cost </t>
  </si>
  <si>
    <t>Total</t>
  </si>
  <si>
    <t>Contribution</t>
  </si>
  <si>
    <t>in Ksh</t>
  </si>
  <si>
    <t>Portland Cement</t>
  </si>
  <si>
    <t>50kg</t>
  </si>
  <si>
    <t>bags</t>
  </si>
  <si>
    <t>Building sand</t>
  </si>
  <si>
    <t>tonnes</t>
  </si>
  <si>
    <t>Ballast</t>
  </si>
  <si>
    <t xml:space="preserve">1/4" </t>
  </si>
  <si>
    <t>Hardcore</t>
  </si>
  <si>
    <t>Burnt Bricks</t>
  </si>
  <si>
    <t>9"X6"X4"</t>
  </si>
  <si>
    <t>pcs</t>
  </si>
  <si>
    <t>SANITATION  WARE</t>
  </si>
  <si>
    <t>Plastic nipple</t>
  </si>
  <si>
    <t>3/4'' external dia</t>
  </si>
  <si>
    <t>1'' internal dia</t>
  </si>
  <si>
    <t>VENTILATION</t>
  </si>
  <si>
    <t>PVC Vent pipe Class B</t>
  </si>
  <si>
    <t>4"x10ft</t>
  </si>
  <si>
    <t>PVC Vent pipe cover</t>
  </si>
  <si>
    <t>DOORS</t>
  </si>
  <si>
    <t>Door hinges</t>
  </si>
  <si>
    <t>4"</t>
  </si>
  <si>
    <t>Tower bolt</t>
  </si>
  <si>
    <t>2"</t>
  </si>
  <si>
    <t>Screws</t>
  </si>
  <si>
    <t>1 3/4''</t>
  </si>
  <si>
    <t>ROOFING</t>
  </si>
  <si>
    <t>Corrugated Iron Sheets</t>
  </si>
  <si>
    <t>Roofing Timber</t>
  </si>
  <si>
    <t>4"X2"</t>
  </si>
  <si>
    <t>Roofing Nails</t>
  </si>
  <si>
    <t>Standard</t>
  </si>
  <si>
    <t>kg</t>
  </si>
  <si>
    <t>ltr</t>
  </si>
  <si>
    <t>GENERAL</t>
  </si>
  <si>
    <t>Wire nails</t>
  </si>
  <si>
    <t>1 1/2''</t>
  </si>
  <si>
    <t>Wall-pass</t>
  </si>
  <si>
    <t>Thread seal</t>
  </si>
  <si>
    <t>Tape</t>
  </si>
  <si>
    <t>Sub Total (material)</t>
  </si>
  <si>
    <t>A</t>
  </si>
  <si>
    <t>Skilled Labour</t>
  </si>
  <si>
    <t>B</t>
  </si>
  <si>
    <t>Unskilled Labour</t>
  </si>
  <si>
    <t>Sub Total (labour)</t>
  </si>
  <si>
    <t>%</t>
  </si>
  <si>
    <t>Landlord/Lady</t>
  </si>
  <si>
    <t>Subsidy</t>
  </si>
  <si>
    <t>Landlords/Lady  signature and date</t>
  </si>
  <si>
    <t xml:space="preserve">WSP Tech. Manager signature and date </t>
  </si>
  <si>
    <t>HAND WASHING FACILITY</t>
  </si>
  <si>
    <t>Urine Soak pit</t>
  </si>
  <si>
    <t>Complete  Hand washing facility</t>
  </si>
  <si>
    <t>2m x 32gauge</t>
  </si>
  <si>
    <t>2000m x 0.8m</t>
  </si>
  <si>
    <t>Concrete Bricks</t>
  </si>
  <si>
    <t xml:space="preserve"> </t>
  </si>
  <si>
    <t>Transparent hose pipe for urinal</t>
  </si>
  <si>
    <t>Transport</t>
  </si>
  <si>
    <t xml:space="preserve">Steel door with frame </t>
  </si>
  <si>
    <t>Quarry stone</t>
  </si>
  <si>
    <t>15"X6"X8"</t>
  </si>
  <si>
    <t>Building Material:  Concrete Bricks</t>
  </si>
  <si>
    <t>sum</t>
  </si>
  <si>
    <t>tones</t>
  </si>
  <si>
    <t>ft.</t>
  </si>
  <si>
    <t>Lump sum</t>
  </si>
  <si>
    <t>Lump pcs</t>
  </si>
  <si>
    <t>Building Material:  Clay bricks</t>
  </si>
  <si>
    <r>
      <t xml:space="preserve">Name and Tel. of Landlord/land lady:       </t>
    </r>
    <r>
      <rPr>
        <sz val="10"/>
        <rFont val="Verdana"/>
        <family val="2"/>
      </rPr>
      <t xml:space="preserve">                                                                </t>
    </r>
  </si>
  <si>
    <r>
      <t> </t>
    </r>
    <r>
      <rPr>
        <b/>
        <sz val="10"/>
        <rFont val="Verdana"/>
        <family val="2"/>
      </rPr>
      <t>Size</t>
    </r>
  </si>
  <si>
    <r>
      <t>Unit</t>
    </r>
    <r>
      <rPr>
        <sz val="10"/>
        <rFont val="Verdana"/>
        <family val="2"/>
      </rPr>
      <t> </t>
    </r>
  </si>
  <si>
    <t>Pour flush sitting toilet</t>
  </si>
  <si>
    <t>Prefabricated Plastic urinal</t>
  </si>
  <si>
    <t>Skilled labour</t>
  </si>
  <si>
    <t>Unskilled labour</t>
  </si>
  <si>
    <t>Man days</t>
  </si>
  <si>
    <t>Building Material:  Quarry stones</t>
  </si>
  <si>
    <t>Name and Tel. of Landlord/land lady:                                                                       </t>
  </si>
  <si>
    <t>UBSUP</t>
  </si>
  <si>
    <t>BILL OF QUANTITIES, pour flush, sitting</t>
  </si>
  <si>
    <t>Murram for blinding over hardcore</t>
  </si>
  <si>
    <t>Gauge 1000 polythene laid under the base slab</t>
  </si>
  <si>
    <t>ms</t>
  </si>
  <si>
    <t>BRC mesh (commercial)</t>
  </si>
  <si>
    <t>Medium gauge</t>
  </si>
  <si>
    <t>Shuttering Timber</t>
  </si>
  <si>
    <t>6"x1"</t>
  </si>
  <si>
    <t>ft</t>
  </si>
  <si>
    <t>Poles for shuttering</t>
  </si>
  <si>
    <t>3ft x dia 3"</t>
  </si>
  <si>
    <t>Y8 Reinforcement bars</t>
  </si>
  <si>
    <t>12m</t>
  </si>
  <si>
    <t>20mm wide X 20 Gauge Hoop Iron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</si>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</sst>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2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5">
    <xf numFmtId="0" fontId="0" fillId="0" borderId="0" xfId="0"/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3" borderId="0" xfId="0" applyFill="1" applyBorder="1" applyAlignment="1"/>
    <xf numFmtId="0" fontId="0" fillId="3" borderId="0" xfId="0" applyFill="1" applyBorder="1" applyAlignment="1" applyProtection="1"/>
    <xf numFmtId="0" fontId="0" fillId="3" borderId="11" xfId="0" applyFill="1" applyBorder="1" applyAlignment="1" applyProtection="1"/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0" fillId="0" borderId="29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4" fontId="10" fillId="0" borderId="32" xfId="0" applyNumberFormat="1" applyFont="1" applyFill="1" applyBorder="1" applyAlignment="1">
      <alignment horizontal="right"/>
    </xf>
    <xf numFmtId="4" fontId="10" fillId="0" borderId="35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0" fontId="9" fillId="0" borderId="48" xfId="0" applyFont="1" applyFill="1" applyBorder="1" applyAlignment="1">
      <alignment horizontal="center"/>
    </xf>
    <xf numFmtId="9" fontId="11" fillId="0" borderId="48" xfId="0" applyNumberFormat="1" applyFont="1" applyFill="1" applyBorder="1" applyAlignment="1">
      <alignment horizontal="center"/>
    </xf>
    <xf numFmtId="9" fontId="10" fillId="0" borderId="41" xfId="0" applyNumberFormat="1" applyFont="1" applyFill="1" applyBorder="1" applyAlignment="1">
      <alignment horizontal="right"/>
    </xf>
    <xf numFmtId="9" fontId="10" fillId="0" borderId="42" xfId="0" applyNumberFormat="1" applyFont="1" applyFill="1" applyBorder="1" applyAlignment="1">
      <alignment horizontal="right"/>
    </xf>
    <xf numFmtId="0" fontId="9" fillId="0" borderId="4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0" fillId="3" borderId="23" xfId="0" applyFont="1" applyFill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Fill="1" applyBorder="1"/>
    <xf numFmtId="4" fontId="1" fillId="0" borderId="1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right"/>
    </xf>
    <xf numFmtId="0" fontId="1" fillId="0" borderId="2" xfId="0" applyFont="1" applyBorder="1"/>
    <xf numFmtId="0" fontId="10" fillId="0" borderId="4" xfId="0" applyFont="1" applyFill="1" applyBorder="1" applyAlignment="1">
      <alignment horizontal="right"/>
    </xf>
    <xf numFmtId="0" fontId="10" fillId="0" borderId="24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0" fillId="0" borderId="13" xfId="0" applyFont="1" applyBorder="1" applyAlignment="1">
      <alignment horizontal="left"/>
    </xf>
    <xf numFmtId="4" fontId="10" fillId="0" borderId="32" xfId="0" applyNumberFormat="1" applyFont="1" applyBorder="1" applyAlignment="1">
      <alignment horizontal="right"/>
    </xf>
    <xf numFmtId="4" fontId="10" fillId="0" borderId="35" xfId="0" applyNumberFormat="1" applyFont="1" applyBorder="1" applyAlignment="1">
      <alignment horizontal="right"/>
    </xf>
    <xf numFmtId="0" fontId="9" fillId="0" borderId="36" xfId="0" applyFont="1" applyFill="1" applyBorder="1" applyAlignment="1">
      <alignment horizontal="left" vertical="center"/>
    </xf>
    <xf numFmtId="0" fontId="9" fillId="0" borderId="37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10" fillId="2" borderId="21" xfId="0" applyFont="1" applyFill="1" applyBorder="1" applyAlignment="1"/>
    <xf numFmtId="0" fontId="9" fillId="2" borderId="20" xfId="0" applyFont="1" applyFill="1" applyBorder="1" applyAlignment="1">
      <alignment horizontal="left"/>
    </xf>
    <xf numFmtId="0" fontId="10" fillId="2" borderId="43" xfId="0" applyFont="1" applyFill="1" applyBorder="1" applyAlignment="1">
      <alignment horizontal="center"/>
    </xf>
    <xf numFmtId="0" fontId="10" fillId="0" borderId="40" xfId="0" applyFont="1" applyFill="1" applyBorder="1" applyAlignment="1">
      <alignment horizontal="left"/>
    </xf>
    <xf numFmtId="0" fontId="9" fillId="0" borderId="48" xfId="0" applyFont="1" applyFill="1" applyBorder="1" applyAlignment="1">
      <alignment horizontal="left"/>
    </xf>
    <xf numFmtId="0" fontId="10" fillId="0" borderId="44" xfId="0" applyFont="1" applyFill="1" applyBorder="1" applyAlignment="1">
      <alignment horizontal="left"/>
    </xf>
    <xf numFmtId="49" fontId="10" fillId="0" borderId="5" xfId="0" applyNumberFormat="1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49" fontId="10" fillId="0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left"/>
    </xf>
    <xf numFmtId="0" fontId="9" fillId="0" borderId="29" xfId="0" applyFont="1" applyFill="1" applyBorder="1" applyAlignment="1">
      <alignment horizontal="left"/>
    </xf>
    <xf numFmtId="0" fontId="10" fillId="0" borderId="37" xfId="0" applyFont="1" applyFill="1" applyBorder="1" applyAlignment="1">
      <alignment horizontal="left"/>
    </xf>
    <xf numFmtId="0" fontId="10" fillId="2" borderId="4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</xf>
    <xf numFmtId="0" fontId="10" fillId="0" borderId="33" xfId="0" applyFont="1" applyFill="1" applyBorder="1" applyAlignment="1">
      <alignment horizontal="center"/>
    </xf>
    <xf numFmtId="3" fontId="10" fillId="0" borderId="33" xfId="0" applyNumberFormat="1" applyFont="1" applyFill="1" applyBorder="1" applyAlignment="1">
      <alignment horizontal="center"/>
    </xf>
    <xf numFmtId="3" fontId="10" fillId="0" borderId="34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3" fontId="10" fillId="0" borderId="14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1" fillId="0" borderId="14" xfId="1" applyNumberFormat="1" applyFont="1" applyFill="1" applyBorder="1" applyAlignment="1">
      <alignment horizontal="center"/>
    </xf>
    <xf numFmtId="4" fontId="1" fillId="0" borderId="14" xfId="1" applyNumberFormat="1" applyFont="1" applyFill="1" applyBorder="1" applyAlignment="1">
      <alignment horizontal="center"/>
    </xf>
    <xf numFmtId="4" fontId="10" fillId="0" borderId="14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3" fontId="10" fillId="0" borderId="47" xfId="0" applyNumberFormat="1" applyFont="1" applyFill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8" fillId="3" borderId="0" xfId="0" applyFont="1" applyFill="1" applyBorder="1" applyAlignment="1"/>
    <xf numFmtId="3" fontId="10" fillId="0" borderId="5" xfId="0" applyNumberFormat="1" applyFont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9" fillId="3" borderId="12" xfId="0" applyFont="1" applyFill="1" applyBorder="1" applyAlignment="1"/>
    <xf numFmtId="0" fontId="9" fillId="3" borderId="13" xfId="0" applyFont="1" applyFill="1" applyBorder="1" applyAlignment="1"/>
    <xf numFmtId="0" fontId="10" fillId="0" borderId="14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4" fontId="10" fillId="0" borderId="4" xfId="0" applyNumberFormat="1" applyFont="1" applyFill="1" applyBorder="1" applyAlignment="1">
      <alignment horizontal="right"/>
    </xf>
    <xf numFmtId="4" fontId="10" fillId="0" borderId="6" xfId="0" applyNumberFormat="1" applyFont="1" applyFill="1" applyBorder="1" applyAlignment="1">
      <alignment horizontal="right"/>
    </xf>
    <xf numFmtId="0" fontId="10" fillId="0" borderId="24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3" fontId="10" fillId="0" borderId="34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10" fillId="5" borderId="51" xfId="0" applyFont="1" applyFill="1" applyBorder="1" applyAlignment="1">
      <alignment horizontal="center"/>
    </xf>
    <xf numFmtId="0" fontId="10" fillId="0" borderId="32" xfId="0" applyFont="1" applyBorder="1" applyAlignment="1">
      <alignment horizontal="right"/>
    </xf>
    <xf numFmtId="0" fontId="10" fillId="0" borderId="33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3" fontId="10" fillId="0" borderId="33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0" fontId="10" fillId="0" borderId="5" xfId="0" applyFont="1" applyFill="1" applyBorder="1"/>
    <xf numFmtId="12" fontId="10" fillId="0" borderId="5" xfId="0" applyNumberFormat="1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center"/>
    </xf>
    <xf numFmtId="3" fontId="1" fillId="0" borderId="47" xfId="1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0" fontId="1" fillId="0" borderId="47" xfId="0" applyFont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1" fillId="0" borderId="54" xfId="0" applyNumberFormat="1" applyFont="1" applyFill="1" applyBorder="1" applyAlignment="1">
      <alignment horizontal="right"/>
    </xf>
    <xf numFmtId="4" fontId="1" fillId="0" borderId="55" xfId="0" applyNumberFormat="1" applyFont="1" applyFill="1" applyBorder="1" applyAlignment="1">
      <alignment horizontal="right"/>
    </xf>
    <xf numFmtId="4" fontId="10" fillId="0" borderId="26" xfId="0" applyNumberFormat="1" applyFont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0" fontId="10" fillId="2" borderId="40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0" borderId="49" xfId="0" applyFont="1" applyBorder="1" applyAlignment="1"/>
    <xf numFmtId="4" fontId="10" fillId="0" borderId="54" xfId="0" applyNumberFormat="1" applyFont="1" applyFill="1" applyBorder="1" applyAlignment="1">
      <alignment horizontal="right"/>
    </xf>
    <xf numFmtId="4" fontId="10" fillId="0" borderId="55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/>
    <xf numFmtId="0" fontId="0" fillId="0" borderId="10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9"/>
  <sheetViews>
    <sheetView view="pageBreakPreview" topLeftCell="A50" zoomScaleNormal="100" zoomScaleSheetLayoutView="100" workbookViewId="0">
      <selection activeCell="E67" sqref="E67"/>
    </sheetView>
  </sheetViews>
  <sheetFormatPr defaultRowHeight="15" x14ac:dyDescent="0.25"/>
  <cols>
    <col min="1" max="1" width="8.42578125" customWidth="1"/>
    <col min="2" max="2" width="45.85546875" customWidth="1"/>
    <col min="3" max="3" width="16.85546875" style="92" customWidth="1"/>
    <col min="4" max="4" width="10.28515625" style="92" bestFit="1" customWidth="1"/>
    <col min="5" max="5" width="10.28515625" style="100" bestFit="1" customWidth="1"/>
    <col min="6" max="6" width="12.28515625" style="100" customWidth="1"/>
    <col min="7" max="7" width="11.7109375" style="100" bestFit="1" customWidth="1"/>
    <col min="8" max="8" width="18" customWidth="1"/>
    <col min="9" max="9" width="14" customWidth="1"/>
  </cols>
  <sheetData>
    <row r="1" spans="1:9" ht="15.75" thickBot="1" x14ac:dyDescent="0.3"/>
    <row r="2" spans="1:9" ht="17.25" customHeight="1" thickBot="1" x14ac:dyDescent="0.3">
      <c r="A2" s="121" t="s">
        <v>91</v>
      </c>
      <c r="B2" s="1"/>
      <c r="C2" s="1"/>
      <c r="D2" s="1" t="s">
        <v>67</v>
      </c>
      <c r="E2" s="101"/>
      <c r="F2" s="101"/>
      <c r="G2" s="101"/>
      <c r="H2" s="1"/>
      <c r="I2" s="2"/>
    </row>
    <row r="3" spans="1:9" x14ac:dyDescent="0.25">
      <c r="A3" s="23" t="s">
        <v>79</v>
      </c>
      <c r="B3" s="24"/>
      <c r="C3" s="93"/>
      <c r="D3" s="94"/>
      <c r="E3" s="16"/>
      <c r="F3" s="102"/>
      <c r="G3" s="103"/>
      <c r="H3" s="4"/>
      <c r="I3" s="5"/>
    </row>
    <row r="4" spans="1:9" ht="16.5" x14ac:dyDescent="0.25">
      <c r="A4" s="126" t="s">
        <v>80</v>
      </c>
      <c r="B4" s="127"/>
      <c r="C4" s="128"/>
      <c r="D4" s="129"/>
      <c r="E4" s="22"/>
      <c r="F4" s="8"/>
      <c r="G4" s="22"/>
      <c r="H4" s="6"/>
      <c r="I4" s="7"/>
    </row>
    <row r="5" spans="1:9" ht="16.5" x14ac:dyDescent="0.25">
      <c r="A5" s="126" t="s">
        <v>2</v>
      </c>
      <c r="B5" s="127"/>
      <c r="C5" s="130"/>
      <c r="D5" s="131"/>
      <c r="E5" s="12"/>
      <c r="F5" s="8"/>
      <c r="G5" s="22"/>
      <c r="H5" s="9"/>
      <c r="I5" s="10"/>
    </row>
    <row r="6" spans="1:9" ht="16.5" x14ac:dyDescent="0.25">
      <c r="A6" s="132" t="s">
        <v>3</v>
      </c>
      <c r="B6" s="133"/>
      <c r="C6" s="128"/>
      <c r="D6" s="129"/>
      <c r="E6" s="22"/>
      <c r="F6" s="11"/>
      <c r="G6" s="12"/>
      <c r="H6" s="12"/>
      <c r="I6" s="13"/>
    </row>
    <row r="7" spans="1:9" ht="16.5" x14ac:dyDescent="0.25">
      <c r="A7" s="126" t="s">
        <v>4</v>
      </c>
      <c r="B7" s="127"/>
      <c r="C7" s="128"/>
      <c r="D7" s="129"/>
      <c r="E7" s="22"/>
      <c r="F7" s="11"/>
      <c r="G7" s="12"/>
      <c r="H7" s="12"/>
      <c r="I7" s="13"/>
    </row>
    <row r="8" spans="1:9" ht="15.75" thickBot="1" x14ac:dyDescent="0.3">
      <c r="A8" s="14"/>
      <c r="B8" s="3"/>
      <c r="C8" s="95"/>
      <c r="D8" s="94"/>
      <c r="E8" s="15"/>
      <c r="F8" s="17"/>
      <c r="G8" s="17"/>
      <c r="H8" s="17"/>
      <c r="I8" s="18"/>
    </row>
    <row r="9" spans="1:9" x14ac:dyDescent="0.25">
      <c r="A9" s="40" t="s">
        <v>5</v>
      </c>
      <c r="B9" s="41"/>
      <c r="C9" s="42" t="s">
        <v>81</v>
      </c>
      <c r="D9" s="43" t="s">
        <v>82</v>
      </c>
      <c r="E9" s="44" t="s">
        <v>0</v>
      </c>
      <c r="F9" s="44" t="s">
        <v>6</v>
      </c>
      <c r="G9" s="45" t="s">
        <v>7</v>
      </c>
      <c r="H9" s="46" t="s">
        <v>8</v>
      </c>
      <c r="I9" s="47" t="s">
        <v>58</v>
      </c>
    </row>
    <row r="10" spans="1:9" ht="15.75" thickBot="1" x14ac:dyDescent="0.3">
      <c r="A10" s="48"/>
      <c r="B10" s="49"/>
      <c r="C10" s="50"/>
      <c r="D10" s="51"/>
      <c r="E10" s="52"/>
      <c r="F10" s="52" t="s">
        <v>9</v>
      </c>
      <c r="G10" s="53"/>
      <c r="H10" s="54" t="s">
        <v>57</v>
      </c>
      <c r="I10" s="55" t="s">
        <v>90</v>
      </c>
    </row>
    <row r="11" spans="1:9" ht="16.5" thickTop="1" thickBot="1" x14ac:dyDescent="0.3">
      <c r="A11" s="56" t="s">
        <v>1</v>
      </c>
      <c r="B11" s="25"/>
      <c r="C11" s="96"/>
      <c r="D11" s="97"/>
      <c r="E11" s="26"/>
      <c r="F11" s="26"/>
      <c r="G11" s="57"/>
      <c r="H11" s="58"/>
      <c r="I11" s="59"/>
    </row>
    <row r="12" spans="1:9" ht="15.75" thickTop="1" x14ac:dyDescent="0.25">
      <c r="A12" s="60">
        <v>1</v>
      </c>
      <c r="B12" s="61" t="s">
        <v>10</v>
      </c>
      <c r="C12" s="61" t="s">
        <v>11</v>
      </c>
      <c r="D12" s="61" t="s">
        <v>12</v>
      </c>
      <c r="E12" s="104">
        <v>6</v>
      </c>
      <c r="F12" s="105">
        <v>900</v>
      </c>
      <c r="G12" s="106">
        <f>E12*F12</f>
        <v>5400</v>
      </c>
      <c r="H12" s="27"/>
      <c r="I12" s="28"/>
    </row>
    <row r="13" spans="1:9" x14ac:dyDescent="0.25">
      <c r="A13" s="62">
        <v>2</v>
      </c>
      <c r="B13" s="63" t="s">
        <v>13</v>
      </c>
      <c r="C13" s="63"/>
      <c r="D13" s="63" t="s">
        <v>75</v>
      </c>
      <c r="E13" s="107">
        <v>3</v>
      </c>
      <c r="F13" s="108">
        <v>1200</v>
      </c>
      <c r="G13" s="106">
        <f>E13*F13</f>
        <v>3600</v>
      </c>
      <c r="H13" s="29"/>
      <c r="I13" s="30"/>
    </row>
    <row r="14" spans="1:9" x14ac:dyDescent="0.25">
      <c r="A14" s="60">
        <v>3</v>
      </c>
      <c r="B14" s="63" t="s">
        <v>15</v>
      </c>
      <c r="C14" s="63" t="s">
        <v>16</v>
      </c>
      <c r="D14" s="63" t="s">
        <v>75</v>
      </c>
      <c r="E14" s="107">
        <v>0.5</v>
      </c>
      <c r="F14" s="108">
        <v>1200</v>
      </c>
      <c r="G14" s="106">
        <f>E14*F14</f>
        <v>600</v>
      </c>
      <c r="H14" s="29"/>
      <c r="I14" s="30"/>
    </row>
    <row r="15" spans="1:9" x14ac:dyDescent="0.25">
      <c r="A15" s="62">
        <v>4</v>
      </c>
      <c r="B15" s="63" t="s">
        <v>17</v>
      </c>
      <c r="C15" s="63"/>
      <c r="D15" s="63" t="s">
        <v>75</v>
      </c>
      <c r="E15" s="107">
        <v>0.5</v>
      </c>
      <c r="F15" s="108">
        <v>700</v>
      </c>
      <c r="G15" s="106">
        <f t="shared" ref="G15" si="0">E15*F15</f>
        <v>350</v>
      </c>
      <c r="H15" s="29"/>
      <c r="I15" s="30"/>
    </row>
    <row r="16" spans="1:9" x14ac:dyDescent="0.25">
      <c r="A16" s="62">
        <v>5</v>
      </c>
      <c r="B16" s="63" t="s">
        <v>92</v>
      </c>
      <c r="C16" s="63"/>
      <c r="D16" s="63" t="s">
        <v>14</v>
      </c>
      <c r="E16" s="107">
        <v>0.5</v>
      </c>
      <c r="F16" s="108">
        <v>700</v>
      </c>
      <c r="G16" s="106">
        <f>E16*F16</f>
        <v>350</v>
      </c>
      <c r="H16" s="29"/>
      <c r="I16" s="30"/>
    </row>
    <row r="17" spans="1:9" x14ac:dyDescent="0.25">
      <c r="A17" s="62">
        <v>6</v>
      </c>
      <c r="B17" s="63" t="s">
        <v>93</v>
      </c>
      <c r="C17" s="63"/>
      <c r="D17" s="63" t="s">
        <v>94</v>
      </c>
      <c r="E17" s="107">
        <v>2</v>
      </c>
      <c r="F17" s="108">
        <v>200</v>
      </c>
      <c r="G17" s="106">
        <f>E17*F17</f>
        <v>400</v>
      </c>
      <c r="H17" s="29"/>
      <c r="I17" s="30"/>
    </row>
    <row r="18" spans="1:9" x14ac:dyDescent="0.25">
      <c r="A18" s="60">
        <v>7</v>
      </c>
      <c r="B18" s="63" t="s">
        <v>18</v>
      </c>
      <c r="C18" s="63" t="s">
        <v>19</v>
      </c>
      <c r="D18" s="63" t="s">
        <v>20</v>
      </c>
      <c r="E18" s="107">
        <v>450</v>
      </c>
      <c r="F18" s="108">
        <v>8</v>
      </c>
      <c r="G18" s="106">
        <f t="shared" ref="G18" si="1">E18*F18</f>
        <v>3600</v>
      </c>
      <c r="H18" s="29"/>
      <c r="I18" s="30"/>
    </row>
    <row r="19" spans="1:9" x14ac:dyDescent="0.25">
      <c r="A19" s="62">
        <v>8</v>
      </c>
      <c r="B19" s="63" t="s">
        <v>95</v>
      </c>
      <c r="C19" s="63" t="s">
        <v>96</v>
      </c>
      <c r="D19" s="63" t="s">
        <v>94</v>
      </c>
      <c r="E19" s="107">
        <v>2</v>
      </c>
      <c r="F19" s="108">
        <v>200</v>
      </c>
      <c r="G19" s="109">
        <f>E19*F19</f>
        <v>400</v>
      </c>
      <c r="H19" s="29"/>
      <c r="I19" s="30"/>
    </row>
    <row r="20" spans="1:9" x14ac:dyDescent="0.25">
      <c r="A20" s="62">
        <v>9</v>
      </c>
      <c r="B20" s="63" t="s">
        <v>97</v>
      </c>
      <c r="C20" s="63" t="s">
        <v>98</v>
      </c>
      <c r="D20" s="63" t="s">
        <v>99</v>
      </c>
      <c r="E20" s="107">
        <v>22</v>
      </c>
      <c r="F20" s="108">
        <v>30</v>
      </c>
      <c r="G20" s="109">
        <f>E20*F20</f>
        <v>660</v>
      </c>
      <c r="H20" s="29"/>
      <c r="I20" s="30"/>
    </row>
    <row r="21" spans="1:9" x14ac:dyDescent="0.25">
      <c r="A21" s="62">
        <v>10</v>
      </c>
      <c r="B21" s="63" t="s">
        <v>100</v>
      </c>
      <c r="C21" s="63" t="s">
        <v>101</v>
      </c>
      <c r="D21" s="63" t="s">
        <v>20</v>
      </c>
      <c r="E21" s="107">
        <v>4</v>
      </c>
      <c r="F21" s="108">
        <v>50</v>
      </c>
      <c r="G21" s="109">
        <f>E21*F21</f>
        <v>200</v>
      </c>
      <c r="H21" s="29"/>
      <c r="I21" s="30"/>
    </row>
    <row r="22" spans="1:9" x14ac:dyDescent="0.25">
      <c r="A22" s="60">
        <v>11</v>
      </c>
      <c r="B22" s="69" t="s">
        <v>102</v>
      </c>
      <c r="C22" s="69" t="s">
        <v>103</v>
      </c>
      <c r="D22" s="91" t="s">
        <v>20</v>
      </c>
      <c r="E22" s="119">
        <v>3</v>
      </c>
      <c r="F22" s="119">
        <v>450</v>
      </c>
      <c r="G22" s="109">
        <f>E22*F22</f>
        <v>1350</v>
      </c>
      <c r="H22" s="29"/>
      <c r="I22" s="30"/>
    </row>
    <row r="23" spans="1:9" ht="15.75" thickBot="1" x14ac:dyDescent="0.3">
      <c r="A23" s="70">
        <v>12</v>
      </c>
      <c r="B23" s="136" t="s">
        <v>104</v>
      </c>
      <c r="C23" s="136"/>
      <c r="D23" s="137" t="s">
        <v>42</v>
      </c>
      <c r="E23" s="138">
        <v>12</v>
      </c>
      <c r="F23" s="138">
        <v>250</v>
      </c>
      <c r="G23" s="117">
        <f>E23*F23</f>
        <v>3000</v>
      </c>
      <c r="H23" s="139"/>
      <c r="I23" s="140"/>
    </row>
    <row r="24" spans="1:9" ht="16.5" thickTop="1" thickBot="1" x14ac:dyDescent="0.3">
      <c r="A24" s="56" t="s">
        <v>21</v>
      </c>
      <c r="B24" s="25"/>
      <c r="C24" s="96"/>
      <c r="D24" s="97"/>
      <c r="E24" s="26"/>
      <c r="F24" s="26"/>
      <c r="G24" s="57"/>
      <c r="H24" s="58"/>
      <c r="I24" s="59"/>
    </row>
    <row r="25" spans="1:9" ht="15.75" thickTop="1" x14ac:dyDescent="0.25">
      <c r="A25" s="62">
        <v>1</v>
      </c>
      <c r="B25" s="63" t="s">
        <v>83</v>
      </c>
      <c r="C25" s="63"/>
      <c r="D25" s="63" t="s">
        <v>20</v>
      </c>
      <c r="E25" s="107">
        <v>1</v>
      </c>
      <c r="F25" s="108">
        <v>3500</v>
      </c>
      <c r="G25" s="109">
        <f>E25*F25</f>
        <v>3500</v>
      </c>
      <c r="H25" s="29"/>
      <c r="I25" s="30"/>
    </row>
    <row r="26" spans="1:9" x14ac:dyDescent="0.25">
      <c r="A26" s="62">
        <v>2</v>
      </c>
      <c r="B26" s="63" t="s">
        <v>22</v>
      </c>
      <c r="C26" s="63" t="s">
        <v>23</v>
      </c>
      <c r="D26" s="63" t="s">
        <v>20</v>
      </c>
      <c r="E26" s="107">
        <v>1</v>
      </c>
      <c r="F26" s="108">
        <v>50</v>
      </c>
      <c r="G26" s="109">
        <f>E26*F26</f>
        <v>50</v>
      </c>
      <c r="H26" s="29"/>
      <c r="I26" s="30"/>
    </row>
    <row r="27" spans="1:9" x14ac:dyDescent="0.25">
      <c r="A27" s="62">
        <v>3</v>
      </c>
      <c r="B27" s="63" t="s">
        <v>68</v>
      </c>
      <c r="C27" s="64" t="s">
        <v>24</v>
      </c>
      <c r="D27" s="63" t="s">
        <v>76</v>
      </c>
      <c r="E27" s="107">
        <v>3</v>
      </c>
      <c r="F27" s="108">
        <v>50</v>
      </c>
      <c r="G27" s="109">
        <f>E27*F27</f>
        <v>150</v>
      </c>
      <c r="H27" s="29"/>
      <c r="I27" s="30"/>
    </row>
    <row r="28" spans="1:9" ht="15.75" thickBot="1" x14ac:dyDescent="0.3">
      <c r="A28" s="62">
        <v>4</v>
      </c>
      <c r="B28" s="63" t="s">
        <v>84</v>
      </c>
      <c r="C28" s="63"/>
      <c r="D28" s="63" t="s">
        <v>20</v>
      </c>
      <c r="E28" s="107">
        <v>1</v>
      </c>
      <c r="F28" s="108">
        <v>1200</v>
      </c>
      <c r="G28" s="109">
        <f>E28*F28</f>
        <v>1200</v>
      </c>
      <c r="H28" s="29"/>
      <c r="I28" s="30"/>
    </row>
    <row r="29" spans="1:9" ht="16.5" thickTop="1" thickBot="1" x14ac:dyDescent="0.3">
      <c r="A29" s="56" t="s">
        <v>25</v>
      </c>
      <c r="B29" s="25"/>
      <c r="C29" s="96"/>
      <c r="D29" s="97"/>
      <c r="E29" s="26"/>
      <c r="F29" s="26"/>
      <c r="G29" s="57"/>
      <c r="H29" s="58"/>
      <c r="I29" s="59"/>
    </row>
    <row r="30" spans="1:9" ht="15.75" thickTop="1" x14ac:dyDescent="0.25">
      <c r="A30" s="62">
        <v>1</v>
      </c>
      <c r="B30" s="65" t="s">
        <v>26</v>
      </c>
      <c r="C30" s="65" t="s">
        <v>27</v>
      </c>
      <c r="D30" s="65" t="s">
        <v>20</v>
      </c>
      <c r="E30" s="107">
        <v>0.5</v>
      </c>
      <c r="F30" s="110">
        <v>1800</v>
      </c>
      <c r="G30" s="111">
        <f>E30*F30</f>
        <v>900</v>
      </c>
      <c r="H30" s="31"/>
      <c r="I30" s="32"/>
    </row>
    <row r="31" spans="1:9" ht="15.75" thickBot="1" x14ac:dyDescent="0.3">
      <c r="A31" s="62">
        <v>2</v>
      </c>
      <c r="B31" s="66" t="s">
        <v>28</v>
      </c>
      <c r="C31" s="63"/>
      <c r="D31" s="63" t="s">
        <v>20</v>
      </c>
      <c r="E31" s="107">
        <v>1</v>
      </c>
      <c r="F31" s="112">
        <v>50</v>
      </c>
      <c r="G31" s="113">
        <f>E31*F31</f>
        <v>50</v>
      </c>
      <c r="H31" s="67"/>
      <c r="I31" s="68"/>
    </row>
    <row r="32" spans="1:9" ht="16.5" thickTop="1" thickBot="1" x14ac:dyDescent="0.3">
      <c r="A32" s="56" t="s">
        <v>29</v>
      </c>
      <c r="B32" s="25"/>
      <c r="C32" s="96"/>
      <c r="D32" s="97"/>
      <c r="E32" s="26"/>
      <c r="F32" s="26"/>
      <c r="G32" s="57"/>
      <c r="H32" s="58"/>
      <c r="I32" s="59"/>
    </row>
    <row r="33" spans="1:9" ht="15.75" thickTop="1" x14ac:dyDescent="0.25">
      <c r="A33" s="62">
        <v>1</v>
      </c>
      <c r="B33" s="63" t="s">
        <v>70</v>
      </c>
      <c r="C33" s="63" t="s">
        <v>65</v>
      </c>
      <c r="D33" s="63" t="s">
        <v>20</v>
      </c>
      <c r="E33" s="107">
        <v>1</v>
      </c>
      <c r="F33" s="108">
        <v>1800</v>
      </c>
      <c r="G33" s="109">
        <f t="shared" ref="G33:G37" si="2">E33*F33</f>
        <v>1800</v>
      </c>
      <c r="H33" s="29"/>
      <c r="I33" s="30"/>
    </row>
    <row r="34" spans="1:9" x14ac:dyDescent="0.25">
      <c r="A34" s="62">
        <v>2</v>
      </c>
      <c r="B34" s="66" t="s">
        <v>30</v>
      </c>
      <c r="C34" s="63" t="s">
        <v>31</v>
      </c>
      <c r="D34" s="63" t="s">
        <v>20</v>
      </c>
      <c r="E34" s="107">
        <v>2</v>
      </c>
      <c r="F34" s="112">
        <v>100</v>
      </c>
      <c r="G34" s="109">
        <f t="shared" si="2"/>
        <v>200</v>
      </c>
      <c r="H34" s="67"/>
      <c r="I34" s="68"/>
    </row>
    <row r="35" spans="1:9" x14ac:dyDescent="0.25">
      <c r="A35" s="62">
        <v>3</v>
      </c>
      <c r="B35" s="66" t="s">
        <v>32</v>
      </c>
      <c r="C35" s="63" t="s">
        <v>31</v>
      </c>
      <c r="D35" s="63" t="s">
        <v>20</v>
      </c>
      <c r="E35" s="107">
        <v>1</v>
      </c>
      <c r="F35" s="112">
        <v>100</v>
      </c>
      <c r="G35" s="109">
        <f t="shared" si="2"/>
        <v>100</v>
      </c>
      <c r="H35" s="67"/>
      <c r="I35" s="68"/>
    </row>
    <row r="36" spans="1:9" x14ac:dyDescent="0.25">
      <c r="A36" s="62">
        <v>4</v>
      </c>
      <c r="B36" s="66" t="s">
        <v>32</v>
      </c>
      <c r="C36" s="63" t="s">
        <v>33</v>
      </c>
      <c r="D36" s="63" t="s">
        <v>20</v>
      </c>
      <c r="E36" s="107">
        <v>1</v>
      </c>
      <c r="F36" s="112">
        <v>50</v>
      </c>
      <c r="G36" s="113">
        <f t="shared" si="2"/>
        <v>50</v>
      </c>
      <c r="H36" s="67"/>
      <c r="I36" s="68"/>
    </row>
    <row r="37" spans="1:9" ht="15.75" thickBot="1" x14ac:dyDescent="0.3">
      <c r="A37" s="70">
        <v>5</v>
      </c>
      <c r="B37" s="152" t="s">
        <v>34</v>
      </c>
      <c r="C37" s="153" t="s">
        <v>35</v>
      </c>
      <c r="D37" s="154" t="s">
        <v>20</v>
      </c>
      <c r="E37" s="116">
        <v>30</v>
      </c>
      <c r="F37" s="155">
        <v>5</v>
      </c>
      <c r="G37" s="156">
        <f t="shared" si="2"/>
        <v>150</v>
      </c>
      <c r="H37" s="157"/>
      <c r="I37" s="158"/>
    </row>
    <row r="38" spans="1:9" ht="16.5" thickTop="1" thickBot="1" x14ac:dyDescent="0.3">
      <c r="A38" s="56" t="s">
        <v>36</v>
      </c>
      <c r="B38" s="25"/>
      <c r="C38" s="96"/>
      <c r="D38" s="97"/>
      <c r="E38" s="26"/>
      <c r="F38" s="26"/>
      <c r="G38" s="57"/>
      <c r="H38" s="58"/>
      <c r="I38" s="59"/>
    </row>
    <row r="39" spans="1:9" ht="15.75" thickTop="1" x14ac:dyDescent="0.25">
      <c r="A39" s="62">
        <v>1</v>
      </c>
      <c r="B39" s="63" t="s">
        <v>37</v>
      </c>
      <c r="C39" s="63" t="s">
        <v>64</v>
      </c>
      <c r="D39" s="63" t="s">
        <v>20</v>
      </c>
      <c r="E39" s="107">
        <v>2</v>
      </c>
      <c r="F39" s="108">
        <v>500</v>
      </c>
      <c r="G39" s="109">
        <f>E39*F39</f>
        <v>1000</v>
      </c>
      <c r="H39" s="29"/>
      <c r="I39" s="30"/>
    </row>
    <row r="40" spans="1:9" x14ac:dyDescent="0.25">
      <c r="A40" s="62">
        <v>2</v>
      </c>
      <c r="B40" s="63" t="s">
        <v>38</v>
      </c>
      <c r="C40" s="63" t="s">
        <v>39</v>
      </c>
      <c r="D40" s="63" t="s">
        <v>76</v>
      </c>
      <c r="E40" s="107">
        <v>45</v>
      </c>
      <c r="F40" s="108">
        <v>30</v>
      </c>
      <c r="G40" s="109">
        <f>E40*F40</f>
        <v>1350</v>
      </c>
      <c r="H40" s="29"/>
      <c r="I40" s="30"/>
    </row>
    <row r="41" spans="1:9" ht="15.75" thickBot="1" x14ac:dyDescent="0.3">
      <c r="A41" s="62">
        <v>3</v>
      </c>
      <c r="B41" s="63" t="s">
        <v>40</v>
      </c>
      <c r="C41" s="63" t="s">
        <v>41</v>
      </c>
      <c r="D41" s="63" t="s">
        <v>42</v>
      </c>
      <c r="E41" s="107">
        <v>0.5</v>
      </c>
      <c r="F41" s="108">
        <v>150</v>
      </c>
      <c r="G41" s="109">
        <f>E41*F41</f>
        <v>75</v>
      </c>
      <c r="H41" s="29"/>
      <c r="I41" s="30"/>
    </row>
    <row r="42" spans="1:9" ht="16.5" thickTop="1" thickBot="1" x14ac:dyDescent="0.3">
      <c r="A42" s="56" t="s">
        <v>61</v>
      </c>
      <c r="B42" s="25"/>
      <c r="C42" s="96"/>
      <c r="D42" s="97"/>
      <c r="E42" s="26"/>
      <c r="F42" s="26"/>
      <c r="G42" s="57"/>
      <c r="H42" s="58"/>
      <c r="I42" s="59"/>
    </row>
    <row r="43" spans="1:9" ht="16.5" thickTop="1" thickBot="1" x14ac:dyDescent="0.3">
      <c r="A43" s="62">
        <v>1</v>
      </c>
      <c r="B43" s="66" t="s">
        <v>63</v>
      </c>
      <c r="C43" s="63">
        <v>20</v>
      </c>
      <c r="D43" s="63" t="s">
        <v>43</v>
      </c>
      <c r="E43" s="107">
        <v>1</v>
      </c>
      <c r="F43" s="112">
        <v>1500</v>
      </c>
      <c r="G43" s="114">
        <f>F43*E43</f>
        <v>1500</v>
      </c>
      <c r="H43" s="162"/>
      <c r="I43" s="163"/>
    </row>
    <row r="44" spans="1:9" ht="16.5" thickTop="1" thickBot="1" x14ac:dyDescent="0.3">
      <c r="A44" s="56" t="s">
        <v>44</v>
      </c>
      <c r="B44" s="25"/>
      <c r="C44" s="96"/>
      <c r="D44" s="97"/>
      <c r="E44" s="26"/>
      <c r="F44" s="26"/>
      <c r="G44" s="57"/>
      <c r="H44" s="58"/>
      <c r="I44" s="59"/>
    </row>
    <row r="45" spans="1:9" ht="17.25" customHeight="1" thickTop="1" x14ac:dyDescent="0.25">
      <c r="A45" s="62">
        <v>1</v>
      </c>
      <c r="B45" s="63" t="s">
        <v>45</v>
      </c>
      <c r="C45" s="63" t="s">
        <v>31</v>
      </c>
      <c r="D45" s="63" t="s">
        <v>42</v>
      </c>
      <c r="E45" s="107">
        <v>0.5</v>
      </c>
      <c r="F45" s="108">
        <v>120</v>
      </c>
      <c r="G45" s="115">
        <f>E45*F45</f>
        <v>60</v>
      </c>
      <c r="H45" s="29"/>
      <c r="I45" s="30"/>
    </row>
    <row r="46" spans="1:9" x14ac:dyDescent="0.25">
      <c r="A46" s="62">
        <v>2</v>
      </c>
      <c r="B46" s="63" t="s">
        <v>45</v>
      </c>
      <c r="C46" s="63" t="s">
        <v>33</v>
      </c>
      <c r="D46" s="63" t="s">
        <v>42</v>
      </c>
      <c r="E46" s="107">
        <v>0.5</v>
      </c>
      <c r="F46" s="108">
        <v>120</v>
      </c>
      <c r="G46" s="115">
        <f t="shared" ref="G46:G49" si="3">E46*F46</f>
        <v>60</v>
      </c>
      <c r="H46" s="29"/>
      <c r="I46" s="30"/>
    </row>
    <row r="47" spans="1:9" ht="16.5" customHeight="1" x14ac:dyDescent="0.25">
      <c r="A47" s="62">
        <v>3</v>
      </c>
      <c r="B47" s="63" t="s">
        <v>45</v>
      </c>
      <c r="C47" s="63" t="s">
        <v>46</v>
      </c>
      <c r="D47" s="63" t="s">
        <v>42</v>
      </c>
      <c r="E47" s="107">
        <v>0.5</v>
      </c>
      <c r="F47" s="108">
        <v>120</v>
      </c>
      <c r="G47" s="115">
        <f t="shared" si="3"/>
        <v>60</v>
      </c>
      <c r="H47" s="29"/>
      <c r="I47" s="30"/>
    </row>
    <row r="48" spans="1:9" ht="18.75" customHeight="1" x14ac:dyDescent="0.25">
      <c r="A48" s="62">
        <v>4</v>
      </c>
      <c r="B48" s="63" t="s">
        <v>47</v>
      </c>
      <c r="C48" s="63"/>
      <c r="D48" s="63" t="s">
        <v>42</v>
      </c>
      <c r="E48" s="107">
        <v>3</v>
      </c>
      <c r="F48" s="108">
        <v>150</v>
      </c>
      <c r="G48" s="109">
        <f t="shared" si="3"/>
        <v>450</v>
      </c>
      <c r="H48" s="29"/>
      <c r="I48" s="30"/>
    </row>
    <row r="49" spans="1:9" ht="16.5" customHeight="1" x14ac:dyDescent="0.25">
      <c r="A49" s="62">
        <v>5</v>
      </c>
      <c r="B49" s="63" t="s">
        <v>62</v>
      </c>
      <c r="C49" s="63"/>
      <c r="D49" s="63" t="s">
        <v>74</v>
      </c>
      <c r="E49" s="107">
        <v>1</v>
      </c>
      <c r="F49" s="108">
        <v>2000</v>
      </c>
      <c r="G49" s="109">
        <f t="shared" si="3"/>
        <v>2000</v>
      </c>
      <c r="H49" s="29"/>
      <c r="I49" s="30"/>
    </row>
    <row r="50" spans="1:9" x14ac:dyDescent="0.25">
      <c r="A50" s="70">
        <v>6</v>
      </c>
      <c r="B50" s="71" t="s">
        <v>48</v>
      </c>
      <c r="C50" s="88" t="s">
        <v>49</v>
      </c>
      <c r="D50" s="89" t="s">
        <v>78</v>
      </c>
      <c r="E50" s="116">
        <v>1</v>
      </c>
      <c r="F50" s="124">
        <v>25</v>
      </c>
      <c r="G50" s="117">
        <f>E50*F50</f>
        <v>25</v>
      </c>
      <c r="H50" s="31"/>
      <c r="I50" s="32"/>
    </row>
    <row r="51" spans="1:9" ht="16.5" customHeight="1" x14ac:dyDescent="0.25">
      <c r="A51" s="62"/>
      <c r="B51" s="65"/>
      <c r="C51" s="90"/>
      <c r="D51" s="65"/>
      <c r="E51" s="107"/>
      <c r="F51" s="118"/>
      <c r="G51" s="109"/>
      <c r="H51" s="164"/>
      <c r="I51" s="33"/>
    </row>
    <row r="52" spans="1:9" ht="17.25" customHeight="1" thickBot="1" x14ac:dyDescent="0.3">
      <c r="A52" s="173"/>
      <c r="B52" s="136" t="s">
        <v>69</v>
      </c>
      <c r="C52" s="137"/>
      <c r="D52" s="137" t="s">
        <v>77</v>
      </c>
      <c r="E52" s="138">
        <v>1</v>
      </c>
      <c r="F52" s="141">
        <v>4000</v>
      </c>
      <c r="G52" s="159">
        <f>F52*E52</f>
        <v>4000</v>
      </c>
      <c r="H52" s="165"/>
      <c r="I52" s="33"/>
    </row>
    <row r="53" spans="1:9" ht="16.5" thickTop="1" thickBot="1" x14ac:dyDescent="0.3">
      <c r="A53" s="56"/>
      <c r="B53" s="97" t="s">
        <v>50</v>
      </c>
      <c r="C53" s="96"/>
      <c r="D53" s="97"/>
      <c r="E53" s="26"/>
      <c r="F53" s="151">
        <v>800</v>
      </c>
      <c r="G53" s="57"/>
      <c r="H53" s="58"/>
      <c r="I53" s="59"/>
    </row>
    <row r="54" spans="1:9" ht="18" customHeight="1" thickTop="1" x14ac:dyDescent="0.25">
      <c r="A54" s="147" t="s">
        <v>51</v>
      </c>
      <c r="B54" s="148" t="s">
        <v>85</v>
      </c>
      <c r="C54" s="149"/>
      <c r="D54" s="148" t="s">
        <v>87</v>
      </c>
      <c r="E54" s="104">
        <v>5</v>
      </c>
      <c r="F54" s="150">
        <v>400</v>
      </c>
      <c r="G54" s="143">
        <f>E54*F53</f>
        <v>4000</v>
      </c>
      <c r="H54" s="74"/>
      <c r="I54" s="75"/>
    </row>
    <row r="55" spans="1:9" ht="20.25" customHeight="1" thickBot="1" x14ac:dyDescent="0.3">
      <c r="A55" s="72" t="s">
        <v>53</v>
      </c>
      <c r="B55" s="65" t="s">
        <v>86</v>
      </c>
      <c r="C55" s="168"/>
      <c r="D55" s="148" t="s">
        <v>87</v>
      </c>
      <c r="E55" s="141">
        <v>5</v>
      </c>
      <c r="F55" s="142"/>
      <c r="G55" s="144">
        <f>E55*F54</f>
        <v>2000</v>
      </c>
      <c r="H55" s="74"/>
      <c r="I55" s="75"/>
    </row>
    <row r="56" spans="1:9" ht="18.75" customHeight="1" thickTop="1" thickBot="1" x14ac:dyDescent="0.3">
      <c r="A56" s="76"/>
      <c r="B56" s="77" t="s">
        <v>55</v>
      </c>
      <c r="C56" s="98"/>
      <c r="D56" s="77"/>
      <c r="E56" s="145"/>
      <c r="F56" s="146"/>
      <c r="G56" s="160"/>
      <c r="H56" s="80"/>
      <c r="I56" s="81"/>
    </row>
    <row r="57" spans="1:9" ht="21" customHeight="1" thickBot="1" x14ac:dyDescent="0.3">
      <c r="A57" s="82"/>
      <c r="B57" s="83" t="s">
        <v>105</v>
      </c>
      <c r="C57" s="99"/>
      <c r="D57" s="99"/>
      <c r="E57" s="84"/>
      <c r="F57" s="125"/>
      <c r="G57" s="161">
        <f>SUM(G12:G56)</f>
        <v>44640</v>
      </c>
      <c r="H57" s="166"/>
      <c r="I57" s="167"/>
    </row>
    <row r="58" spans="1:9" ht="24.75" customHeight="1" thickBot="1" x14ac:dyDescent="0.3">
      <c r="A58" s="85"/>
      <c r="B58" s="86" t="s">
        <v>59</v>
      </c>
      <c r="C58" s="86"/>
      <c r="D58" s="86"/>
      <c r="E58" s="34"/>
      <c r="F58" s="120"/>
      <c r="G58" s="35"/>
      <c r="H58" s="36" t="s">
        <v>56</v>
      </c>
      <c r="I58" s="37" t="s">
        <v>56</v>
      </c>
    </row>
    <row r="59" spans="1:9" ht="26.25" customHeight="1" thickBot="1" x14ac:dyDescent="0.3">
      <c r="A59" s="87"/>
      <c r="B59" s="38" t="s">
        <v>60</v>
      </c>
      <c r="C59" s="38"/>
      <c r="D59" s="38"/>
      <c r="E59" s="171"/>
      <c r="F59" s="172"/>
      <c r="G59" s="171"/>
      <c r="H59" s="38"/>
      <c r="I59" s="39"/>
    </row>
  </sheetData>
  <mergeCells count="8">
    <mergeCell ref="A7:B7"/>
    <mergeCell ref="C7:D7"/>
    <mergeCell ref="A4:B4"/>
    <mergeCell ref="C4:D4"/>
    <mergeCell ref="A5:B5"/>
    <mergeCell ref="C5:D5"/>
    <mergeCell ref="A6:B6"/>
    <mergeCell ref="C6:D6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9"/>
  <sheetViews>
    <sheetView view="pageBreakPreview" topLeftCell="A49" zoomScaleNormal="100" zoomScaleSheetLayoutView="100" workbookViewId="0">
      <selection activeCell="A59" sqref="A9:A59"/>
    </sheetView>
  </sheetViews>
  <sheetFormatPr defaultRowHeight="15" x14ac:dyDescent="0.25"/>
  <cols>
    <col min="1" max="1" width="8.42578125" customWidth="1"/>
    <col min="2" max="2" width="45.85546875" customWidth="1"/>
    <col min="3" max="3" width="16.85546875" style="92" bestFit="1" customWidth="1"/>
    <col min="4" max="4" width="10.28515625" style="92" bestFit="1" customWidth="1"/>
    <col min="5" max="5" width="10.28515625" style="100" bestFit="1" customWidth="1"/>
    <col min="6" max="6" width="12.28515625" style="100" customWidth="1"/>
    <col min="7" max="7" width="11.7109375" style="100" customWidth="1"/>
    <col min="8" max="8" width="18.28515625" customWidth="1"/>
    <col min="9" max="9" width="14" customWidth="1"/>
  </cols>
  <sheetData>
    <row r="1" spans="1:9" ht="15.75" thickBot="1" x14ac:dyDescent="0.3"/>
    <row r="2" spans="1:9" ht="15.75" thickBot="1" x14ac:dyDescent="0.3">
      <c r="A2" s="121" t="s">
        <v>91</v>
      </c>
      <c r="B2" s="1"/>
      <c r="C2" s="21"/>
      <c r="D2" s="1"/>
      <c r="E2" s="101"/>
      <c r="F2" s="101"/>
      <c r="G2" s="101"/>
      <c r="H2" s="1"/>
      <c r="I2" s="2"/>
    </row>
    <row r="3" spans="1:9" x14ac:dyDescent="0.25">
      <c r="A3" s="23" t="s">
        <v>88</v>
      </c>
      <c r="B3" s="24"/>
      <c r="C3" s="93"/>
      <c r="D3" s="94"/>
      <c r="E3" s="16"/>
      <c r="F3" s="102"/>
      <c r="G3" s="103"/>
      <c r="H3" s="4"/>
      <c r="I3" s="5"/>
    </row>
    <row r="4" spans="1:9" ht="16.5" x14ac:dyDescent="0.25">
      <c r="A4" s="126" t="s">
        <v>80</v>
      </c>
      <c r="B4" s="127"/>
      <c r="C4" s="128"/>
      <c r="D4" s="129"/>
      <c r="E4" s="22"/>
      <c r="F4" s="8"/>
      <c r="G4" s="22"/>
      <c r="H4" s="20"/>
      <c r="I4" s="7"/>
    </row>
    <row r="5" spans="1:9" ht="16.5" x14ac:dyDescent="0.25">
      <c r="A5" s="126" t="s">
        <v>2</v>
      </c>
      <c r="B5" s="127"/>
      <c r="C5" s="130"/>
      <c r="D5" s="131"/>
      <c r="E5" s="12"/>
      <c r="F5" s="8"/>
      <c r="G5" s="22"/>
      <c r="H5" s="19"/>
      <c r="I5" s="10"/>
    </row>
    <row r="6" spans="1:9" ht="16.5" x14ac:dyDescent="0.25">
      <c r="A6" s="132" t="s">
        <v>3</v>
      </c>
      <c r="B6" s="133"/>
      <c r="C6" s="128"/>
      <c r="D6" s="129"/>
      <c r="E6" s="22"/>
      <c r="F6" s="11"/>
      <c r="G6" s="12"/>
      <c r="H6" s="12"/>
      <c r="I6" s="13"/>
    </row>
    <row r="7" spans="1:9" ht="16.5" x14ac:dyDescent="0.25">
      <c r="A7" s="126" t="s">
        <v>4</v>
      </c>
      <c r="B7" s="127"/>
      <c r="C7" s="128"/>
      <c r="D7" s="129"/>
      <c r="E7" s="22"/>
      <c r="F7" s="11"/>
      <c r="G7" s="12"/>
      <c r="H7" s="12"/>
      <c r="I7" s="13"/>
    </row>
    <row r="8" spans="1:9" ht="15.75" thickBot="1" x14ac:dyDescent="0.3">
      <c r="A8" s="14"/>
      <c r="B8" s="3"/>
      <c r="C8" s="95"/>
      <c r="D8" s="94"/>
      <c r="E8" s="15"/>
      <c r="F8" s="17"/>
      <c r="G8" s="17"/>
      <c r="H8" s="17"/>
      <c r="I8" s="18"/>
    </row>
    <row r="9" spans="1:9" ht="19.5" customHeight="1" x14ac:dyDescent="0.25">
      <c r="A9" s="40" t="s">
        <v>5</v>
      </c>
      <c r="B9" s="41"/>
      <c r="C9" s="42" t="s">
        <v>81</v>
      </c>
      <c r="D9" s="43" t="s">
        <v>82</v>
      </c>
      <c r="E9" s="44" t="s">
        <v>0</v>
      </c>
      <c r="F9" s="44" t="s">
        <v>6</v>
      </c>
      <c r="G9" s="45" t="s">
        <v>7</v>
      </c>
      <c r="H9" s="46" t="s">
        <v>8</v>
      </c>
      <c r="I9" s="47" t="s">
        <v>58</v>
      </c>
    </row>
    <row r="10" spans="1:9" ht="15.75" thickBot="1" x14ac:dyDescent="0.3">
      <c r="A10" s="48"/>
      <c r="B10" s="49"/>
      <c r="C10" s="50"/>
      <c r="D10" s="51"/>
      <c r="E10" s="52"/>
      <c r="F10" s="52" t="s">
        <v>9</v>
      </c>
      <c r="G10" s="53"/>
      <c r="H10" s="54" t="s">
        <v>57</v>
      </c>
      <c r="I10" s="55" t="s">
        <v>90</v>
      </c>
    </row>
    <row r="11" spans="1:9" ht="16.5" thickTop="1" thickBot="1" x14ac:dyDescent="0.3">
      <c r="A11" s="56" t="s">
        <v>1</v>
      </c>
      <c r="B11" s="25"/>
      <c r="C11" s="96"/>
      <c r="D11" s="97"/>
      <c r="E11" s="26"/>
      <c r="F11" s="26"/>
      <c r="G11" s="57"/>
      <c r="H11" s="58"/>
      <c r="I11" s="59"/>
    </row>
    <row r="12" spans="1:9" ht="15.75" thickTop="1" x14ac:dyDescent="0.25">
      <c r="A12" s="60">
        <v>1</v>
      </c>
      <c r="B12" s="61" t="s">
        <v>10</v>
      </c>
      <c r="C12" s="61" t="s">
        <v>11</v>
      </c>
      <c r="D12" s="61" t="s">
        <v>12</v>
      </c>
      <c r="E12" s="104">
        <v>5</v>
      </c>
      <c r="F12" s="105">
        <v>900</v>
      </c>
      <c r="G12" s="106">
        <f>E12*F12</f>
        <v>4500</v>
      </c>
      <c r="H12" s="27"/>
      <c r="I12" s="28"/>
    </row>
    <row r="13" spans="1:9" x14ac:dyDescent="0.25">
      <c r="A13" s="62">
        <v>2</v>
      </c>
      <c r="B13" s="63" t="s">
        <v>13</v>
      </c>
      <c r="C13" s="63"/>
      <c r="D13" s="63" t="s">
        <v>75</v>
      </c>
      <c r="E13" s="107">
        <v>3</v>
      </c>
      <c r="F13" s="108">
        <v>1200</v>
      </c>
      <c r="G13" s="106">
        <f>E13*F13</f>
        <v>3600</v>
      </c>
      <c r="H13" s="29"/>
      <c r="I13" s="30"/>
    </row>
    <row r="14" spans="1:9" x14ac:dyDescent="0.25">
      <c r="A14" s="60">
        <v>3</v>
      </c>
      <c r="B14" s="63" t="s">
        <v>15</v>
      </c>
      <c r="C14" s="63" t="s">
        <v>16</v>
      </c>
      <c r="D14" s="63" t="s">
        <v>75</v>
      </c>
      <c r="E14" s="107">
        <v>0.5</v>
      </c>
      <c r="F14" s="108">
        <v>1200</v>
      </c>
      <c r="G14" s="106">
        <f>E14*F14</f>
        <v>600</v>
      </c>
      <c r="H14" s="29"/>
      <c r="I14" s="30"/>
    </row>
    <row r="15" spans="1:9" x14ac:dyDescent="0.25">
      <c r="A15" s="62">
        <v>4</v>
      </c>
      <c r="B15" s="63" t="s">
        <v>17</v>
      </c>
      <c r="C15" s="63"/>
      <c r="D15" s="63" t="s">
        <v>75</v>
      </c>
      <c r="E15" s="107">
        <v>0.5</v>
      </c>
      <c r="F15" s="108">
        <v>700</v>
      </c>
      <c r="G15" s="106">
        <f t="shared" ref="G15:G18" si="0">E15*F15</f>
        <v>350</v>
      </c>
      <c r="H15" s="29"/>
      <c r="I15" s="30"/>
    </row>
    <row r="16" spans="1:9" x14ac:dyDescent="0.25">
      <c r="A16" s="62">
        <v>5</v>
      </c>
      <c r="B16" s="63" t="s">
        <v>92</v>
      </c>
      <c r="C16" s="63"/>
      <c r="D16" s="63" t="s">
        <v>14</v>
      </c>
      <c r="E16" s="107">
        <v>0.5</v>
      </c>
      <c r="F16" s="108">
        <v>700</v>
      </c>
      <c r="G16" s="106">
        <f>E16*F16</f>
        <v>350</v>
      </c>
      <c r="H16" s="29"/>
      <c r="I16" s="30"/>
    </row>
    <row r="17" spans="1:9" x14ac:dyDescent="0.25">
      <c r="A17" s="62">
        <v>6</v>
      </c>
      <c r="B17" s="63" t="s">
        <v>93</v>
      </c>
      <c r="C17" s="63"/>
      <c r="D17" s="63" t="s">
        <v>94</v>
      </c>
      <c r="E17" s="107">
        <v>2</v>
      </c>
      <c r="F17" s="108">
        <v>200</v>
      </c>
      <c r="G17" s="106">
        <f>E17*F17</f>
        <v>400</v>
      </c>
      <c r="H17" s="29"/>
      <c r="I17" s="30"/>
    </row>
    <row r="18" spans="1:9" x14ac:dyDescent="0.25">
      <c r="A18" s="60">
        <v>5</v>
      </c>
      <c r="B18" s="63" t="s">
        <v>71</v>
      </c>
      <c r="C18" s="63" t="s">
        <v>72</v>
      </c>
      <c r="D18" s="63" t="s">
        <v>20</v>
      </c>
      <c r="E18" s="107">
        <v>120</v>
      </c>
      <c r="F18" s="108">
        <v>40</v>
      </c>
      <c r="G18" s="106">
        <f t="shared" si="0"/>
        <v>4800</v>
      </c>
      <c r="H18" s="29"/>
      <c r="I18" s="30"/>
    </row>
    <row r="19" spans="1:9" x14ac:dyDescent="0.25">
      <c r="A19" s="62">
        <v>8</v>
      </c>
      <c r="B19" s="63" t="s">
        <v>95</v>
      </c>
      <c r="C19" s="63" t="s">
        <v>96</v>
      </c>
      <c r="D19" s="63" t="s">
        <v>94</v>
      </c>
      <c r="E19" s="107">
        <v>2</v>
      </c>
      <c r="F19" s="108">
        <v>200</v>
      </c>
      <c r="G19" s="109">
        <f>E19*F19</f>
        <v>400</v>
      </c>
      <c r="H19" s="29"/>
      <c r="I19" s="30"/>
    </row>
    <row r="20" spans="1:9" x14ac:dyDescent="0.25">
      <c r="A20" s="62">
        <v>9</v>
      </c>
      <c r="B20" s="63" t="s">
        <v>97</v>
      </c>
      <c r="C20" s="63" t="s">
        <v>98</v>
      </c>
      <c r="D20" s="63" t="s">
        <v>99</v>
      </c>
      <c r="E20" s="107">
        <v>22</v>
      </c>
      <c r="F20" s="108">
        <v>30</v>
      </c>
      <c r="G20" s="109">
        <f>E20*F20</f>
        <v>660</v>
      </c>
      <c r="H20" s="29"/>
      <c r="I20" s="30"/>
    </row>
    <row r="21" spans="1:9" x14ac:dyDescent="0.25">
      <c r="A21" s="62">
        <v>10</v>
      </c>
      <c r="B21" s="63" t="s">
        <v>100</v>
      </c>
      <c r="C21" s="63" t="s">
        <v>101</v>
      </c>
      <c r="D21" s="63" t="s">
        <v>20</v>
      </c>
      <c r="E21" s="107">
        <v>4</v>
      </c>
      <c r="F21" s="108">
        <v>50</v>
      </c>
      <c r="G21" s="109">
        <f>E21*F21</f>
        <v>200</v>
      </c>
      <c r="H21" s="29"/>
      <c r="I21" s="30"/>
    </row>
    <row r="22" spans="1:9" x14ac:dyDescent="0.25">
      <c r="A22" s="60">
        <v>11</v>
      </c>
      <c r="B22" s="69" t="s">
        <v>102</v>
      </c>
      <c r="C22" s="69" t="s">
        <v>103</v>
      </c>
      <c r="D22" s="91" t="s">
        <v>20</v>
      </c>
      <c r="E22" s="119">
        <v>3</v>
      </c>
      <c r="F22" s="119">
        <v>450</v>
      </c>
      <c r="G22" s="109">
        <f>E22*F22</f>
        <v>1350</v>
      </c>
      <c r="H22" s="29"/>
      <c r="I22" s="30"/>
    </row>
    <row r="23" spans="1:9" ht="15.75" thickBot="1" x14ac:dyDescent="0.3">
      <c r="A23" s="70">
        <v>12</v>
      </c>
      <c r="B23" s="136" t="s">
        <v>104</v>
      </c>
      <c r="C23" s="136"/>
      <c r="D23" s="137" t="s">
        <v>42</v>
      </c>
      <c r="E23" s="138">
        <v>12</v>
      </c>
      <c r="F23" s="138">
        <v>250</v>
      </c>
      <c r="G23" s="117">
        <f>E23*F23</f>
        <v>3000</v>
      </c>
      <c r="H23" s="139"/>
      <c r="I23" s="140"/>
    </row>
    <row r="24" spans="1:9" ht="16.5" thickTop="1" thickBot="1" x14ac:dyDescent="0.3">
      <c r="A24" s="56" t="s">
        <v>21</v>
      </c>
      <c r="B24" s="25"/>
      <c r="C24" s="96"/>
      <c r="D24" s="97"/>
      <c r="E24" s="26"/>
      <c r="F24" s="26"/>
      <c r="G24" s="57"/>
      <c r="H24" s="58"/>
      <c r="I24" s="59"/>
    </row>
    <row r="25" spans="1:9" ht="15.75" thickTop="1" x14ac:dyDescent="0.25">
      <c r="A25" s="62">
        <v>1</v>
      </c>
      <c r="B25" s="63" t="s">
        <v>83</v>
      </c>
      <c r="C25" s="63"/>
      <c r="D25" s="63" t="s">
        <v>20</v>
      </c>
      <c r="E25" s="107">
        <v>1</v>
      </c>
      <c r="F25" s="108">
        <v>3500</v>
      </c>
      <c r="G25" s="109">
        <f>E25*F25</f>
        <v>3500</v>
      </c>
      <c r="H25" s="29"/>
      <c r="I25" s="30"/>
    </row>
    <row r="26" spans="1:9" x14ac:dyDescent="0.25">
      <c r="A26" s="62">
        <v>2</v>
      </c>
      <c r="B26" s="63" t="s">
        <v>22</v>
      </c>
      <c r="C26" s="63" t="s">
        <v>23</v>
      </c>
      <c r="D26" s="63" t="s">
        <v>20</v>
      </c>
      <c r="E26" s="107">
        <v>1</v>
      </c>
      <c r="F26" s="108">
        <v>50</v>
      </c>
      <c r="G26" s="109">
        <f>E26*F26</f>
        <v>50</v>
      </c>
      <c r="H26" s="29"/>
      <c r="I26" s="30"/>
    </row>
    <row r="27" spans="1:9" x14ac:dyDescent="0.25">
      <c r="A27" s="62">
        <v>3</v>
      </c>
      <c r="B27" s="63" t="s">
        <v>68</v>
      </c>
      <c r="C27" s="64" t="s">
        <v>24</v>
      </c>
      <c r="D27" s="63" t="s">
        <v>76</v>
      </c>
      <c r="E27" s="107">
        <v>3</v>
      </c>
      <c r="F27" s="108">
        <v>50</v>
      </c>
      <c r="G27" s="109">
        <f>E27*F27</f>
        <v>150</v>
      </c>
      <c r="H27" s="29"/>
      <c r="I27" s="30"/>
    </row>
    <row r="28" spans="1:9" ht="15.75" thickBot="1" x14ac:dyDescent="0.3">
      <c r="A28" s="62">
        <v>4</v>
      </c>
      <c r="B28" s="63" t="s">
        <v>84</v>
      </c>
      <c r="C28" s="63"/>
      <c r="D28" s="63" t="s">
        <v>20</v>
      </c>
      <c r="E28" s="107">
        <v>1</v>
      </c>
      <c r="F28" s="108">
        <v>1200</v>
      </c>
      <c r="G28" s="109">
        <f>E28*F28</f>
        <v>1200</v>
      </c>
      <c r="H28" s="29"/>
      <c r="I28" s="30"/>
    </row>
    <row r="29" spans="1:9" ht="16.5" thickTop="1" thickBot="1" x14ac:dyDescent="0.3">
      <c r="A29" s="56" t="s">
        <v>25</v>
      </c>
      <c r="B29" s="25"/>
      <c r="C29" s="96"/>
      <c r="D29" s="97"/>
      <c r="E29" s="26"/>
      <c r="F29" s="26"/>
      <c r="G29" s="57"/>
      <c r="H29" s="58"/>
      <c r="I29" s="59"/>
    </row>
    <row r="30" spans="1:9" ht="15.75" thickTop="1" x14ac:dyDescent="0.25">
      <c r="A30" s="62">
        <v>1</v>
      </c>
      <c r="B30" s="65" t="s">
        <v>26</v>
      </c>
      <c r="C30" s="65" t="s">
        <v>27</v>
      </c>
      <c r="D30" s="65" t="s">
        <v>20</v>
      </c>
      <c r="E30" s="107">
        <v>0.5</v>
      </c>
      <c r="F30" s="110">
        <v>1800</v>
      </c>
      <c r="G30" s="111">
        <f>E30*F30</f>
        <v>900</v>
      </c>
      <c r="H30" s="31"/>
      <c r="I30" s="32"/>
    </row>
    <row r="31" spans="1:9" ht="15.75" thickBot="1" x14ac:dyDescent="0.3">
      <c r="A31" s="62">
        <v>2</v>
      </c>
      <c r="B31" s="66" t="s">
        <v>28</v>
      </c>
      <c r="C31" s="63"/>
      <c r="D31" s="63" t="s">
        <v>20</v>
      </c>
      <c r="E31" s="107">
        <v>1</v>
      </c>
      <c r="F31" s="112">
        <v>50</v>
      </c>
      <c r="G31" s="113">
        <f>E31*F31</f>
        <v>50</v>
      </c>
      <c r="H31" s="67"/>
      <c r="I31" s="68"/>
    </row>
    <row r="32" spans="1:9" ht="16.5" thickTop="1" thickBot="1" x14ac:dyDescent="0.3">
      <c r="A32" s="56" t="s">
        <v>29</v>
      </c>
      <c r="B32" s="25"/>
      <c r="C32" s="96"/>
      <c r="D32" s="97"/>
      <c r="E32" s="26"/>
      <c r="F32" s="26"/>
      <c r="G32" s="57"/>
      <c r="H32" s="58"/>
      <c r="I32" s="59"/>
    </row>
    <row r="33" spans="1:9" ht="15.75" thickTop="1" x14ac:dyDescent="0.25">
      <c r="A33" s="62">
        <v>1</v>
      </c>
      <c r="B33" s="63" t="s">
        <v>70</v>
      </c>
      <c r="C33" s="63" t="s">
        <v>65</v>
      </c>
      <c r="D33" s="63" t="s">
        <v>20</v>
      </c>
      <c r="E33" s="107">
        <v>1</v>
      </c>
      <c r="F33" s="108">
        <v>1800</v>
      </c>
      <c r="G33" s="109">
        <f t="shared" ref="G33:G37" si="1">E33*F33</f>
        <v>1800</v>
      </c>
      <c r="H33" s="29"/>
      <c r="I33" s="30"/>
    </row>
    <row r="34" spans="1:9" x14ac:dyDescent="0.25">
      <c r="A34" s="62">
        <v>2</v>
      </c>
      <c r="B34" s="66" t="s">
        <v>30</v>
      </c>
      <c r="C34" s="63" t="s">
        <v>31</v>
      </c>
      <c r="D34" s="63" t="s">
        <v>20</v>
      </c>
      <c r="E34" s="107">
        <v>2</v>
      </c>
      <c r="F34" s="112">
        <v>100</v>
      </c>
      <c r="G34" s="109">
        <f t="shared" si="1"/>
        <v>200</v>
      </c>
      <c r="H34" s="67"/>
      <c r="I34" s="68"/>
    </row>
    <row r="35" spans="1:9" x14ac:dyDescent="0.25">
      <c r="A35" s="62">
        <v>3</v>
      </c>
      <c r="B35" s="66" t="s">
        <v>32</v>
      </c>
      <c r="C35" s="63" t="s">
        <v>31</v>
      </c>
      <c r="D35" s="63" t="s">
        <v>20</v>
      </c>
      <c r="E35" s="107">
        <v>1</v>
      </c>
      <c r="F35" s="112">
        <v>100</v>
      </c>
      <c r="G35" s="109">
        <f t="shared" si="1"/>
        <v>100</v>
      </c>
      <c r="H35" s="67"/>
      <c r="I35" s="68"/>
    </row>
    <row r="36" spans="1:9" x14ac:dyDescent="0.25">
      <c r="A36" s="62">
        <v>4</v>
      </c>
      <c r="B36" s="66" t="s">
        <v>32</v>
      </c>
      <c r="C36" s="63" t="s">
        <v>33</v>
      </c>
      <c r="D36" s="63" t="s">
        <v>20</v>
      </c>
      <c r="E36" s="107">
        <v>1</v>
      </c>
      <c r="F36" s="112">
        <v>50</v>
      </c>
      <c r="G36" s="113">
        <f t="shared" si="1"/>
        <v>50</v>
      </c>
      <c r="H36" s="67"/>
      <c r="I36" s="68"/>
    </row>
    <row r="37" spans="1:9" ht="15.75" thickBot="1" x14ac:dyDescent="0.3">
      <c r="A37" s="70">
        <v>5</v>
      </c>
      <c r="B37" s="152" t="s">
        <v>34</v>
      </c>
      <c r="C37" s="153" t="s">
        <v>35</v>
      </c>
      <c r="D37" s="154" t="s">
        <v>20</v>
      </c>
      <c r="E37" s="116">
        <v>30</v>
      </c>
      <c r="F37" s="155">
        <v>5</v>
      </c>
      <c r="G37" s="156">
        <f t="shared" si="1"/>
        <v>150</v>
      </c>
      <c r="H37" s="157"/>
      <c r="I37" s="158"/>
    </row>
    <row r="38" spans="1:9" ht="16.5" thickTop="1" thickBot="1" x14ac:dyDescent="0.3">
      <c r="A38" s="56" t="s">
        <v>36</v>
      </c>
      <c r="B38" s="25"/>
      <c r="C38" s="96"/>
      <c r="D38" s="97"/>
      <c r="E38" s="26"/>
      <c r="F38" s="26"/>
      <c r="G38" s="57"/>
      <c r="H38" s="58"/>
      <c r="I38" s="59"/>
    </row>
    <row r="39" spans="1:9" ht="15.75" thickTop="1" x14ac:dyDescent="0.25">
      <c r="A39" s="62">
        <v>1</v>
      </c>
      <c r="B39" s="63" t="s">
        <v>37</v>
      </c>
      <c r="C39" s="63" t="s">
        <v>64</v>
      </c>
      <c r="D39" s="63" t="s">
        <v>20</v>
      </c>
      <c r="E39" s="107">
        <v>2</v>
      </c>
      <c r="F39" s="108">
        <v>500</v>
      </c>
      <c r="G39" s="109">
        <f>E39*F39</f>
        <v>1000</v>
      </c>
      <c r="H39" s="29"/>
      <c r="I39" s="30"/>
    </row>
    <row r="40" spans="1:9" x14ac:dyDescent="0.25">
      <c r="A40" s="62">
        <v>2</v>
      </c>
      <c r="B40" s="63" t="s">
        <v>38</v>
      </c>
      <c r="C40" s="63" t="s">
        <v>39</v>
      </c>
      <c r="D40" s="63" t="s">
        <v>76</v>
      </c>
      <c r="E40" s="107">
        <v>45</v>
      </c>
      <c r="F40" s="108">
        <v>30</v>
      </c>
      <c r="G40" s="109">
        <f>E40*F40</f>
        <v>1350</v>
      </c>
      <c r="H40" s="29"/>
      <c r="I40" s="30"/>
    </row>
    <row r="41" spans="1:9" ht="15.75" thickBot="1" x14ac:dyDescent="0.3">
      <c r="A41" s="62">
        <v>3</v>
      </c>
      <c r="B41" s="63" t="s">
        <v>40</v>
      </c>
      <c r="C41" s="63" t="s">
        <v>41</v>
      </c>
      <c r="D41" s="63" t="s">
        <v>42</v>
      </c>
      <c r="E41" s="107">
        <v>0.5</v>
      </c>
      <c r="F41" s="108">
        <v>150</v>
      </c>
      <c r="G41" s="109">
        <f>E41*F41</f>
        <v>75</v>
      </c>
      <c r="H41" s="29"/>
      <c r="I41" s="30"/>
    </row>
    <row r="42" spans="1:9" ht="16.5" thickTop="1" thickBot="1" x14ac:dyDescent="0.3">
      <c r="A42" s="56" t="s">
        <v>61</v>
      </c>
      <c r="B42" s="25"/>
      <c r="C42" s="96"/>
      <c r="D42" s="97"/>
      <c r="E42" s="26"/>
      <c r="F42" s="26"/>
      <c r="G42" s="57"/>
      <c r="H42" s="58"/>
      <c r="I42" s="59"/>
    </row>
    <row r="43" spans="1:9" ht="16.5" thickTop="1" thickBot="1" x14ac:dyDescent="0.3">
      <c r="A43" s="62">
        <v>1</v>
      </c>
      <c r="B43" s="66" t="s">
        <v>63</v>
      </c>
      <c r="C43" s="63">
        <v>20</v>
      </c>
      <c r="D43" s="63" t="s">
        <v>43</v>
      </c>
      <c r="E43" s="107">
        <v>1</v>
      </c>
      <c r="F43" s="112">
        <v>1500</v>
      </c>
      <c r="G43" s="114">
        <f>F43*E43</f>
        <v>1500</v>
      </c>
      <c r="H43" s="67"/>
      <c r="I43" s="68"/>
    </row>
    <row r="44" spans="1:9" ht="16.5" thickTop="1" thickBot="1" x14ac:dyDescent="0.3">
      <c r="A44" s="56" t="s">
        <v>44</v>
      </c>
      <c r="B44" s="25"/>
      <c r="C44" s="96"/>
      <c r="D44" s="97"/>
      <c r="E44" s="26"/>
      <c r="F44" s="26"/>
      <c r="G44" s="57"/>
      <c r="H44" s="58"/>
      <c r="I44" s="59"/>
    </row>
    <row r="45" spans="1:9" ht="15.75" thickTop="1" x14ac:dyDescent="0.25">
      <c r="A45" s="62">
        <v>1</v>
      </c>
      <c r="B45" s="63" t="s">
        <v>45</v>
      </c>
      <c r="C45" s="63" t="s">
        <v>31</v>
      </c>
      <c r="D45" s="63" t="s">
        <v>42</v>
      </c>
      <c r="E45" s="107">
        <v>0.5</v>
      </c>
      <c r="F45" s="108">
        <v>120</v>
      </c>
      <c r="G45" s="115">
        <f>E45*F45</f>
        <v>60</v>
      </c>
      <c r="H45" s="29"/>
      <c r="I45" s="30"/>
    </row>
    <row r="46" spans="1:9" x14ac:dyDescent="0.25">
      <c r="A46" s="62">
        <v>2</v>
      </c>
      <c r="B46" s="63" t="s">
        <v>45</v>
      </c>
      <c r="C46" s="63" t="s">
        <v>33</v>
      </c>
      <c r="D46" s="63" t="s">
        <v>42</v>
      </c>
      <c r="E46" s="107">
        <v>0.5</v>
      </c>
      <c r="F46" s="108">
        <v>120</v>
      </c>
      <c r="G46" s="115">
        <f t="shared" ref="G46:G49" si="2">E46*F46</f>
        <v>60</v>
      </c>
      <c r="H46" s="29"/>
      <c r="I46" s="30"/>
    </row>
    <row r="47" spans="1:9" x14ac:dyDescent="0.25">
      <c r="A47" s="62">
        <v>3</v>
      </c>
      <c r="B47" s="63" t="s">
        <v>45</v>
      </c>
      <c r="C47" s="63" t="s">
        <v>46</v>
      </c>
      <c r="D47" s="63" t="s">
        <v>42</v>
      </c>
      <c r="E47" s="107">
        <v>0.5</v>
      </c>
      <c r="F47" s="108">
        <v>120</v>
      </c>
      <c r="G47" s="115">
        <f t="shared" si="2"/>
        <v>60</v>
      </c>
      <c r="H47" s="29"/>
      <c r="I47" s="30"/>
    </row>
    <row r="48" spans="1:9" x14ac:dyDescent="0.25">
      <c r="A48" s="62">
        <v>4</v>
      </c>
      <c r="B48" s="63" t="s">
        <v>47</v>
      </c>
      <c r="C48" s="63"/>
      <c r="D48" s="63" t="s">
        <v>42</v>
      </c>
      <c r="E48" s="107">
        <v>3</v>
      </c>
      <c r="F48" s="108">
        <v>150</v>
      </c>
      <c r="G48" s="109">
        <f t="shared" si="2"/>
        <v>450</v>
      </c>
      <c r="H48" s="29"/>
      <c r="I48" s="30"/>
    </row>
    <row r="49" spans="1:9" x14ac:dyDescent="0.25">
      <c r="A49" s="62">
        <v>5</v>
      </c>
      <c r="B49" s="63" t="s">
        <v>62</v>
      </c>
      <c r="C49" s="63"/>
      <c r="D49" s="63" t="s">
        <v>77</v>
      </c>
      <c r="E49" s="107">
        <v>1</v>
      </c>
      <c r="F49" s="108">
        <v>2000</v>
      </c>
      <c r="G49" s="109">
        <f t="shared" si="2"/>
        <v>2000</v>
      </c>
      <c r="H49" s="29"/>
      <c r="I49" s="30"/>
    </row>
    <row r="50" spans="1:9" x14ac:dyDescent="0.25">
      <c r="A50" s="70">
        <v>6</v>
      </c>
      <c r="B50" s="71" t="s">
        <v>48</v>
      </c>
      <c r="C50" s="88" t="s">
        <v>49</v>
      </c>
      <c r="D50" s="89" t="s">
        <v>20</v>
      </c>
      <c r="E50" s="116">
        <v>1</v>
      </c>
      <c r="F50" s="124">
        <v>25</v>
      </c>
      <c r="G50" s="117">
        <f>E50*F50</f>
        <v>25</v>
      </c>
      <c r="H50" s="31"/>
      <c r="I50" s="32"/>
    </row>
    <row r="51" spans="1:9" x14ac:dyDescent="0.25">
      <c r="A51" s="62"/>
      <c r="B51" s="65"/>
      <c r="C51" s="90"/>
      <c r="D51" s="65"/>
      <c r="E51" s="107"/>
      <c r="F51" s="118"/>
      <c r="G51" s="109"/>
      <c r="H51" s="164"/>
      <c r="I51" s="33"/>
    </row>
    <row r="52" spans="1:9" ht="15.75" thickBot="1" x14ac:dyDescent="0.3">
      <c r="A52" s="173"/>
      <c r="B52" s="136" t="s">
        <v>69</v>
      </c>
      <c r="C52" s="137"/>
      <c r="D52" s="137" t="s">
        <v>77</v>
      </c>
      <c r="E52" s="138">
        <v>1</v>
      </c>
      <c r="F52" s="138">
        <v>4000</v>
      </c>
      <c r="G52" s="159">
        <f>E52*F52</f>
        <v>4000</v>
      </c>
      <c r="H52" s="165"/>
      <c r="I52" s="33"/>
    </row>
    <row r="53" spans="1:9" ht="16.5" thickTop="1" thickBot="1" x14ac:dyDescent="0.3">
      <c r="A53" s="56"/>
      <c r="B53" s="97" t="s">
        <v>50</v>
      </c>
      <c r="C53" s="96"/>
      <c r="D53" s="97"/>
      <c r="E53" s="26"/>
      <c r="F53" s="26"/>
      <c r="G53" s="57"/>
      <c r="H53" s="58"/>
      <c r="I53" s="59"/>
    </row>
    <row r="54" spans="1:9" ht="15.75" thickTop="1" x14ac:dyDescent="0.25">
      <c r="A54" s="72" t="s">
        <v>51</v>
      </c>
      <c r="B54" s="65" t="s">
        <v>52</v>
      </c>
      <c r="C54" s="73"/>
      <c r="D54" s="65" t="s">
        <v>87</v>
      </c>
      <c r="E54" s="107">
        <v>5</v>
      </c>
      <c r="F54" s="110">
        <v>800</v>
      </c>
      <c r="G54" s="111">
        <f>E54*F54</f>
        <v>4000</v>
      </c>
      <c r="H54" s="74"/>
      <c r="I54" s="75"/>
    </row>
    <row r="55" spans="1:9" ht="15.75" thickBot="1" x14ac:dyDescent="0.3">
      <c r="A55" s="72" t="s">
        <v>53</v>
      </c>
      <c r="B55" s="65" t="s">
        <v>54</v>
      </c>
      <c r="C55" s="134" t="s">
        <v>87</v>
      </c>
      <c r="D55" s="135"/>
      <c r="E55" s="107">
        <v>5</v>
      </c>
      <c r="F55" s="110">
        <v>400</v>
      </c>
      <c r="G55" s="111">
        <f>E55*F55</f>
        <v>2000</v>
      </c>
      <c r="H55" s="74"/>
      <c r="I55" s="75"/>
    </row>
    <row r="56" spans="1:9" ht="16.5" thickTop="1" thickBot="1" x14ac:dyDescent="0.3">
      <c r="A56" s="76"/>
      <c r="B56" s="77" t="s">
        <v>55</v>
      </c>
      <c r="C56" s="98"/>
      <c r="D56" s="77"/>
      <c r="E56" s="78"/>
      <c r="F56" s="78"/>
      <c r="G56" s="79"/>
      <c r="H56" s="80"/>
      <c r="I56" s="81"/>
    </row>
    <row r="57" spans="1:9" ht="21" customHeight="1" thickBot="1" x14ac:dyDescent="0.3">
      <c r="A57" s="82"/>
      <c r="B57" s="83" t="s">
        <v>105</v>
      </c>
      <c r="C57" s="99"/>
      <c r="D57" s="99"/>
      <c r="E57" s="84"/>
      <c r="F57" s="125"/>
      <c r="G57" s="161">
        <f>SUM(G12:G56)</f>
        <v>44940</v>
      </c>
      <c r="H57" s="166"/>
      <c r="I57" s="167"/>
    </row>
    <row r="58" spans="1:9" ht="24.75" customHeight="1" thickBot="1" x14ac:dyDescent="0.3">
      <c r="A58" s="85"/>
      <c r="B58" s="86" t="s">
        <v>59</v>
      </c>
      <c r="C58" s="86"/>
      <c r="D58" s="86"/>
      <c r="E58" s="34"/>
      <c r="F58" s="120"/>
      <c r="G58" s="35"/>
      <c r="H58" s="36" t="s">
        <v>56</v>
      </c>
      <c r="I58" s="37" t="s">
        <v>56</v>
      </c>
    </row>
    <row r="59" spans="1:9" ht="26.25" customHeight="1" thickBot="1" x14ac:dyDescent="0.3">
      <c r="A59" s="87"/>
      <c r="B59" s="38" t="s">
        <v>60</v>
      </c>
      <c r="C59" s="38"/>
      <c r="D59" s="38"/>
      <c r="E59" s="171"/>
      <c r="F59" s="172"/>
      <c r="G59" s="171"/>
      <c r="H59" s="38"/>
      <c r="I59" s="39"/>
    </row>
  </sheetData>
  <mergeCells count="9">
    <mergeCell ref="C55:D55"/>
    <mergeCell ref="A7:B7"/>
    <mergeCell ref="C7:D7"/>
    <mergeCell ref="A4:B4"/>
    <mergeCell ref="C4:D4"/>
    <mergeCell ref="A5:B5"/>
    <mergeCell ref="C5:D5"/>
    <mergeCell ref="A6:B6"/>
    <mergeCell ref="C6:D6"/>
  </mergeCell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9"/>
  <sheetViews>
    <sheetView tabSelected="1" view="pageBreakPreview" topLeftCell="A48" zoomScaleNormal="100" zoomScaleSheetLayoutView="100" workbookViewId="0">
      <selection activeCell="C65" sqref="C65"/>
    </sheetView>
  </sheetViews>
  <sheetFormatPr defaultRowHeight="15" x14ac:dyDescent="0.25"/>
  <cols>
    <col min="1" max="1" width="8.42578125" customWidth="1"/>
    <col min="2" max="2" width="45.85546875" customWidth="1"/>
    <col min="3" max="3" width="16.85546875" style="92" bestFit="1" customWidth="1"/>
    <col min="4" max="4" width="10.28515625" style="92" bestFit="1" customWidth="1"/>
    <col min="5" max="5" width="10.28515625" style="100" bestFit="1" customWidth="1"/>
    <col min="6" max="6" width="12.28515625" style="100" customWidth="1"/>
    <col min="7" max="7" width="11.7109375" style="100" bestFit="1" customWidth="1"/>
    <col min="8" max="8" width="18.28515625" customWidth="1"/>
    <col min="9" max="9" width="13.85546875" customWidth="1"/>
  </cols>
  <sheetData>
    <row r="1" spans="1:9" ht="15.75" thickBot="1" x14ac:dyDescent="0.3">
      <c r="A1" s="121" t="s">
        <v>91</v>
      </c>
      <c r="B1" s="122"/>
      <c r="C1" s="1"/>
      <c r="D1" s="1"/>
      <c r="E1" s="101"/>
      <c r="F1" s="101"/>
      <c r="G1" s="101"/>
      <c r="H1" s="1"/>
      <c r="I1" s="2"/>
    </row>
    <row r="2" spans="1:9" x14ac:dyDescent="0.25">
      <c r="A2" s="23" t="s">
        <v>73</v>
      </c>
      <c r="B2" s="123"/>
      <c r="C2" s="93"/>
      <c r="D2" s="94"/>
      <c r="E2" s="16"/>
      <c r="F2" s="102"/>
      <c r="G2" s="103"/>
      <c r="H2" s="4"/>
      <c r="I2" s="5"/>
    </row>
    <row r="3" spans="1:9" ht="16.5" x14ac:dyDescent="0.25">
      <c r="A3" s="126" t="s">
        <v>89</v>
      </c>
      <c r="B3" s="127"/>
      <c r="C3" s="128"/>
      <c r="D3" s="129"/>
      <c r="E3" s="22"/>
      <c r="F3" s="8"/>
      <c r="G3" s="22"/>
      <c r="H3" s="20"/>
      <c r="I3" s="7"/>
    </row>
    <row r="4" spans="1:9" ht="16.5" x14ac:dyDescent="0.25">
      <c r="A4" s="126" t="s">
        <v>2</v>
      </c>
      <c r="B4" s="127"/>
      <c r="C4" s="130"/>
      <c r="D4" s="131"/>
      <c r="E4" s="12"/>
      <c r="F4" s="8"/>
      <c r="G4" s="22"/>
      <c r="H4" s="19"/>
      <c r="I4" s="10"/>
    </row>
    <row r="5" spans="1:9" ht="16.5" x14ac:dyDescent="0.25">
      <c r="A5" s="132" t="s">
        <v>3</v>
      </c>
      <c r="B5" s="133"/>
      <c r="C5" s="128"/>
      <c r="D5" s="129"/>
      <c r="E5" s="22"/>
      <c r="F5" s="11"/>
      <c r="G5" s="12"/>
      <c r="H5" s="12"/>
      <c r="I5" s="13"/>
    </row>
    <row r="6" spans="1:9" ht="16.5" x14ac:dyDescent="0.25">
      <c r="A6" s="126" t="s">
        <v>4</v>
      </c>
      <c r="B6" s="127"/>
      <c r="C6" s="128"/>
      <c r="D6" s="129"/>
      <c r="E6" s="22"/>
      <c r="F6" s="11"/>
      <c r="G6" s="12"/>
      <c r="H6" s="12"/>
      <c r="I6" s="13"/>
    </row>
    <row r="7" spans="1:9" ht="15.75" thickBot="1" x14ac:dyDescent="0.3">
      <c r="A7" s="14"/>
      <c r="B7" s="3"/>
      <c r="C7" s="95"/>
      <c r="D7" s="94"/>
      <c r="E7" s="15"/>
      <c r="F7" s="17"/>
      <c r="G7" s="17"/>
      <c r="H7" s="17"/>
      <c r="I7" s="18"/>
    </row>
    <row r="8" spans="1:9" x14ac:dyDescent="0.25">
      <c r="A8" s="40" t="s">
        <v>5</v>
      </c>
      <c r="B8" s="41"/>
      <c r="C8" s="42" t="s">
        <v>81</v>
      </c>
      <c r="D8" s="43" t="s">
        <v>82</v>
      </c>
      <c r="E8" s="44" t="s">
        <v>0</v>
      </c>
      <c r="F8" s="44" t="s">
        <v>6</v>
      </c>
      <c r="G8" s="45" t="s">
        <v>7</v>
      </c>
      <c r="H8" s="46" t="s">
        <v>8</v>
      </c>
      <c r="I8" s="47" t="s">
        <v>58</v>
      </c>
    </row>
    <row r="9" spans="1:9" ht="15.75" thickBot="1" x14ac:dyDescent="0.3">
      <c r="A9" s="48"/>
      <c r="B9" s="49"/>
      <c r="C9" s="50"/>
      <c r="D9" s="51"/>
      <c r="E9" s="52"/>
      <c r="F9" s="52" t="s">
        <v>9</v>
      </c>
      <c r="G9" s="53"/>
      <c r="H9" s="54" t="s">
        <v>57</v>
      </c>
      <c r="I9" s="55" t="s">
        <v>90</v>
      </c>
    </row>
    <row r="10" spans="1:9" ht="16.5" thickTop="1" thickBot="1" x14ac:dyDescent="0.3">
      <c r="A10" s="56" t="s">
        <v>1</v>
      </c>
      <c r="B10" s="25"/>
      <c r="C10" s="96"/>
      <c r="D10" s="97"/>
      <c r="E10" s="26"/>
      <c r="F10" s="26"/>
      <c r="G10" s="57"/>
      <c r="H10" s="58"/>
      <c r="I10" s="59"/>
    </row>
    <row r="11" spans="1:9" ht="15.75" thickTop="1" x14ac:dyDescent="0.25">
      <c r="A11" s="60">
        <v>1</v>
      </c>
      <c r="B11" s="61" t="s">
        <v>10</v>
      </c>
      <c r="C11" s="61" t="s">
        <v>11</v>
      </c>
      <c r="D11" s="61" t="s">
        <v>12</v>
      </c>
      <c r="E11" s="104">
        <v>5</v>
      </c>
      <c r="F11" s="105">
        <v>900</v>
      </c>
      <c r="G11" s="106">
        <f>E11*F11</f>
        <v>4500</v>
      </c>
      <c r="H11" s="169"/>
      <c r="I11" s="170"/>
    </row>
    <row r="12" spans="1:9" x14ac:dyDescent="0.25">
      <c r="A12" s="62">
        <v>2</v>
      </c>
      <c r="B12" s="63" t="s">
        <v>13</v>
      </c>
      <c r="C12" s="63"/>
      <c r="D12" s="63" t="s">
        <v>14</v>
      </c>
      <c r="E12" s="107">
        <v>3</v>
      </c>
      <c r="F12" s="108">
        <v>1200</v>
      </c>
      <c r="G12" s="106">
        <f>E12*F12</f>
        <v>3600</v>
      </c>
      <c r="H12" s="29"/>
      <c r="I12" s="30"/>
    </row>
    <row r="13" spans="1:9" x14ac:dyDescent="0.25">
      <c r="A13" s="60">
        <v>3</v>
      </c>
      <c r="B13" s="63" t="s">
        <v>15</v>
      </c>
      <c r="C13" s="63" t="s">
        <v>16</v>
      </c>
      <c r="D13" s="63" t="s">
        <v>14</v>
      </c>
      <c r="E13" s="107">
        <v>0.5</v>
      </c>
      <c r="F13" s="108">
        <v>1200</v>
      </c>
      <c r="G13" s="106">
        <f>E13*F13</f>
        <v>600</v>
      </c>
      <c r="H13" s="29"/>
      <c r="I13" s="30"/>
    </row>
    <row r="14" spans="1:9" x14ac:dyDescent="0.25">
      <c r="A14" s="62">
        <v>4</v>
      </c>
      <c r="B14" s="63" t="s">
        <v>17</v>
      </c>
      <c r="C14" s="63"/>
      <c r="D14" s="63" t="s">
        <v>14</v>
      </c>
      <c r="E14" s="107">
        <v>0.5</v>
      </c>
      <c r="F14" s="108">
        <v>700</v>
      </c>
      <c r="G14" s="106">
        <f t="shared" ref="G14:G17" si="0">E14*F14</f>
        <v>350</v>
      </c>
      <c r="H14" s="29"/>
      <c r="I14" s="30"/>
    </row>
    <row r="15" spans="1:9" x14ac:dyDescent="0.25">
      <c r="A15" s="60">
        <v>5</v>
      </c>
      <c r="B15" s="63" t="s">
        <v>92</v>
      </c>
      <c r="C15" s="63"/>
      <c r="D15" s="63" t="s">
        <v>14</v>
      </c>
      <c r="E15" s="107">
        <v>0.5</v>
      </c>
      <c r="F15" s="108">
        <v>700</v>
      </c>
      <c r="G15" s="106">
        <f>E15*F15</f>
        <v>350</v>
      </c>
      <c r="H15" s="29"/>
      <c r="I15" s="30"/>
    </row>
    <row r="16" spans="1:9" x14ac:dyDescent="0.25">
      <c r="A16" s="62">
        <v>6</v>
      </c>
      <c r="B16" s="63" t="s">
        <v>93</v>
      </c>
      <c r="C16" s="63"/>
      <c r="D16" s="63" t="s">
        <v>94</v>
      </c>
      <c r="E16" s="107">
        <v>2</v>
      </c>
      <c r="F16" s="108">
        <v>200</v>
      </c>
      <c r="G16" s="106">
        <f>E16*F16</f>
        <v>400</v>
      </c>
      <c r="H16" s="29"/>
      <c r="I16" s="30"/>
    </row>
    <row r="17" spans="1:9" x14ac:dyDescent="0.25">
      <c r="A17" s="60">
        <v>7</v>
      </c>
      <c r="B17" s="63" t="s">
        <v>66</v>
      </c>
      <c r="C17" s="63" t="s">
        <v>19</v>
      </c>
      <c r="D17" s="63" t="s">
        <v>20</v>
      </c>
      <c r="E17" s="107">
        <v>120</v>
      </c>
      <c r="F17" s="108">
        <v>60</v>
      </c>
      <c r="G17" s="106">
        <f t="shared" si="0"/>
        <v>7200</v>
      </c>
      <c r="H17" s="29"/>
      <c r="I17" s="30"/>
    </row>
    <row r="18" spans="1:9" x14ac:dyDescent="0.25">
      <c r="A18" s="62">
        <v>8</v>
      </c>
      <c r="B18" s="63" t="s">
        <v>95</v>
      </c>
      <c r="C18" s="63" t="s">
        <v>96</v>
      </c>
      <c r="D18" s="63" t="s">
        <v>94</v>
      </c>
      <c r="E18" s="107">
        <v>2</v>
      </c>
      <c r="F18" s="108">
        <v>200</v>
      </c>
      <c r="G18" s="109">
        <f>E18*F18</f>
        <v>400</v>
      </c>
      <c r="H18" s="29"/>
      <c r="I18" s="30"/>
    </row>
    <row r="19" spans="1:9" x14ac:dyDescent="0.25">
      <c r="A19" s="60">
        <v>9</v>
      </c>
      <c r="B19" s="63" t="s">
        <v>97</v>
      </c>
      <c r="C19" s="63" t="s">
        <v>98</v>
      </c>
      <c r="D19" s="63" t="s">
        <v>99</v>
      </c>
      <c r="E19" s="107">
        <v>22</v>
      </c>
      <c r="F19" s="108">
        <v>30</v>
      </c>
      <c r="G19" s="109">
        <f>E19*F19</f>
        <v>660</v>
      </c>
      <c r="H19" s="29"/>
      <c r="I19" s="30"/>
    </row>
    <row r="20" spans="1:9" x14ac:dyDescent="0.25">
      <c r="A20" s="62">
        <v>10</v>
      </c>
      <c r="B20" s="63" t="s">
        <v>100</v>
      </c>
      <c r="C20" s="63" t="s">
        <v>101</v>
      </c>
      <c r="D20" s="63" t="s">
        <v>20</v>
      </c>
      <c r="E20" s="107">
        <v>4</v>
      </c>
      <c r="F20" s="108">
        <v>50</v>
      </c>
      <c r="G20" s="109">
        <f>E20*F20</f>
        <v>200</v>
      </c>
      <c r="H20" s="29"/>
      <c r="I20" s="30"/>
    </row>
    <row r="21" spans="1:9" x14ac:dyDescent="0.25">
      <c r="A21" s="60">
        <v>11</v>
      </c>
      <c r="B21" s="69" t="s">
        <v>102</v>
      </c>
      <c r="C21" s="69" t="s">
        <v>103</v>
      </c>
      <c r="D21" s="91" t="s">
        <v>20</v>
      </c>
      <c r="E21" s="119">
        <v>3</v>
      </c>
      <c r="F21" s="119">
        <v>450</v>
      </c>
      <c r="G21" s="109">
        <f>E21*F21</f>
        <v>1350</v>
      </c>
      <c r="H21" s="29"/>
      <c r="I21" s="30"/>
    </row>
    <row r="22" spans="1:9" ht="15.75" thickBot="1" x14ac:dyDescent="0.3">
      <c r="A22" s="70">
        <v>12</v>
      </c>
      <c r="B22" s="136" t="s">
        <v>104</v>
      </c>
      <c r="C22" s="136"/>
      <c r="D22" s="137" t="s">
        <v>42</v>
      </c>
      <c r="E22" s="138">
        <v>12</v>
      </c>
      <c r="F22" s="138">
        <v>250</v>
      </c>
      <c r="G22" s="117">
        <f>E22*F22</f>
        <v>3000</v>
      </c>
      <c r="H22" s="139"/>
      <c r="I22" s="140"/>
    </row>
    <row r="23" spans="1:9" ht="16.5" thickTop="1" thickBot="1" x14ac:dyDescent="0.3">
      <c r="A23" s="56" t="s">
        <v>21</v>
      </c>
      <c r="B23" s="25"/>
      <c r="C23" s="96"/>
      <c r="D23" s="97"/>
      <c r="E23" s="26"/>
      <c r="F23" s="26"/>
      <c r="G23" s="57"/>
      <c r="H23" s="58"/>
      <c r="I23" s="59"/>
    </row>
    <row r="24" spans="1:9" ht="15.75" thickTop="1" x14ac:dyDescent="0.25">
      <c r="A24" s="62">
        <v>1</v>
      </c>
      <c r="B24" s="63" t="s">
        <v>83</v>
      </c>
      <c r="C24" s="63"/>
      <c r="D24" s="63" t="s">
        <v>20</v>
      </c>
      <c r="E24" s="107">
        <v>1</v>
      </c>
      <c r="F24" s="108">
        <v>3500</v>
      </c>
      <c r="G24" s="109">
        <f>E24*F24</f>
        <v>3500</v>
      </c>
      <c r="H24" s="29"/>
      <c r="I24" s="30"/>
    </row>
    <row r="25" spans="1:9" x14ac:dyDescent="0.25">
      <c r="A25" s="62">
        <v>2</v>
      </c>
      <c r="B25" s="63" t="s">
        <v>22</v>
      </c>
      <c r="C25" s="63" t="s">
        <v>23</v>
      </c>
      <c r="D25" s="63" t="s">
        <v>20</v>
      </c>
      <c r="E25" s="107">
        <v>1</v>
      </c>
      <c r="F25" s="108">
        <v>50</v>
      </c>
      <c r="G25" s="109">
        <f>E25*F25</f>
        <v>50</v>
      </c>
      <c r="H25" s="29"/>
      <c r="I25" s="30"/>
    </row>
    <row r="26" spans="1:9" x14ac:dyDescent="0.25">
      <c r="A26" s="62">
        <v>3</v>
      </c>
      <c r="B26" s="63" t="s">
        <v>68</v>
      </c>
      <c r="C26" s="64" t="s">
        <v>24</v>
      </c>
      <c r="D26" s="63" t="s">
        <v>76</v>
      </c>
      <c r="E26" s="107">
        <v>3</v>
      </c>
      <c r="F26" s="108">
        <v>50</v>
      </c>
      <c r="G26" s="109">
        <f>E26*F26</f>
        <v>150</v>
      </c>
      <c r="H26" s="29"/>
      <c r="I26" s="30"/>
    </row>
    <row r="27" spans="1:9" ht="15.75" thickBot="1" x14ac:dyDescent="0.3">
      <c r="A27" s="62">
        <v>4</v>
      </c>
      <c r="B27" s="63" t="s">
        <v>84</v>
      </c>
      <c r="C27" s="63"/>
      <c r="D27" s="63" t="s">
        <v>20</v>
      </c>
      <c r="E27" s="107">
        <v>1</v>
      </c>
      <c r="F27" s="108">
        <v>1200</v>
      </c>
      <c r="G27" s="109">
        <f>E27*F27</f>
        <v>1200</v>
      </c>
      <c r="H27" s="29"/>
      <c r="I27" s="30"/>
    </row>
    <row r="28" spans="1:9" ht="16.5" thickTop="1" thickBot="1" x14ac:dyDescent="0.3">
      <c r="A28" s="56" t="s">
        <v>25</v>
      </c>
      <c r="B28" s="25"/>
      <c r="C28" s="96"/>
      <c r="D28" s="97"/>
      <c r="E28" s="26"/>
      <c r="F28" s="26"/>
      <c r="G28" s="57"/>
      <c r="H28" s="58"/>
      <c r="I28" s="59"/>
    </row>
    <row r="29" spans="1:9" ht="15.75" thickTop="1" x14ac:dyDescent="0.25">
      <c r="A29" s="62">
        <v>1</v>
      </c>
      <c r="B29" s="65" t="s">
        <v>26</v>
      </c>
      <c r="C29" s="65" t="s">
        <v>27</v>
      </c>
      <c r="D29" s="65" t="s">
        <v>20</v>
      </c>
      <c r="E29" s="107">
        <v>0.5</v>
      </c>
      <c r="F29" s="110">
        <v>1800</v>
      </c>
      <c r="G29" s="111">
        <f>E29*F29</f>
        <v>900</v>
      </c>
      <c r="H29" s="31"/>
      <c r="I29" s="32"/>
    </row>
    <row r="30" spans="1:9" ht="15.75" thickBot="1" x14ac:dyDescent="0.3">
      <c r="A30" s="62">
        <v>2</v>
      </c>
      <c r="B30" s="66" t="s">
        <v>28</v>
      </c>
      <c r="C30" s="63"/>
      <c r="D30" s="63" t="s">
        <v>20</v>
      </c>
      <c r="E30" s="107">
        <v>1</v>
      </c>
      <c r="F30" s="112">
        <v>50</v>
      </c>
      <c r="G30" s="113">
        <f>E30*F30</f>
        <v>50</v>
      </c>
      <c r="H30" s="67"/>
      <c r="I30" s="68"/>
    </row>
    <row r="31" spans="1:9" ht="16.5" thickTop="1" thickBot="1" x14ac:dyDescent="0.3">
      <c r="A31" s="56" t="s">
        <v>29</v>
      </c>
      <c r="B31" s="25"/>
      <c r="C31" s="96"/>
      <c r="D31" s="97"/>
      <c r="E31" s="26"/>
      <c r="F31" s="26"/>
      <c r="G31" s="57"/>
      <c r="H31" s="58"/>
      <c r="I31" s="59"/>
    </row>
    <row r="32" spans="1:9" ht="15.75" thickTop="1" x14ac:dyDescent="0.25">
      <c r="A32" s="62">
        <v>1</v>
      </c>
      <c r="B32" s="63" t="s">
        <v>70</v>
      </c>
      <c r="C32" s="63" t="s">
        <v>65</v>
      </c>
      <c r="D32" s="63" t="s">
        <v>20</v>
      </c>
      <c r="E32" s="107">
        <v>1</v>
      </c>
      <c r="F32" s="108">
        <v>1800</v>
      </c>
      <c r="G32" s="109">
        <f t="shared" ref="G32:G36" si="1">E32*F32</f>
        <v>1800</v>
      </c>
      <c r="H32" s="29"/>
      <c r="I32" s="30"/>
    </row>
    <row r="33" spans="1:9" x14ac:dyDescent="0.25">
      <c r="A33" s="62">
        <v>2</v>
      </c>
      <c r="B33" s="66" t="s">
        <v>30</v>
      </c>
      <c r="C33" s="63" t="s">
        <v>31</v>
      </c>
      <c r="D33" s="63" t="s">
        <v>20</v>
      </c>
      <c r="E33" s="107">
        <v>2</v>
      </c>
      <c r="F33" s="112">
        <v>100</v>
      </c>
      <c r="G33" s="109">
        <f t="shared" si="1"/>
        <v>200</v>
      </c>
      <c r="H33" s="67"/>
      <c r="I33" s="68"/>
    </row>
    <row r="34" spans="1:9" x14ac:dyDescent="0.25">
      <c r="A34" s="62">
        <v>3</v>
      </c>
      <c r="B34" s="66" t="s">
        <v>32</v>
      </c>
      <c r="C34" s="63" t="s">
        <v>31</v>
      </c>
      <c r="D34" s="63" t="s">
        <v>20</v>
      </c>
      <c r="E34" s="107">
        <v>1</v>
      </c>
      <c r="F34" s="112">
        <v>100</v>
      </c>
      <c r="G34" s="109">
        <f t="shared" si="1"/>
        <v>100</v>
      </c>
      <c r="H34" s="67"/>
      <c r="I34" s="68"/>
    </row>
    <row r="35" spans="1:9" x14ac:dyDescent="0.25">
      <c r="A35" s="62">
        <v>4</v>
      </c>
      <c r="B35" s="66" t="s">
        <v>32</v>
      </c>
      <c r="C35" s="63" t="s">
        <v>33</v>
      </c>
      <c r="D35" s="63" t="s">
        <v>20</v>
      </c>
      <c r="E35" s="107">
        <v>1</v>
      </c>
      <c r="F35" s="112">
        <v>50</v>
      </c>
      <c r="G35" s="113">
        <f t="shared" si="1"/>
        <v>50</v>
      </c>
      <c r="H35" s="67"/>
      <c r="I35" s="68"/>
    </row>
    <row r="36" spans="1:9" ht="15.75" thickBot="1" x14ac:dyDescent="0.3">
      <c r="A36" s="70">
        <v>5</v>
      </c>
      <c r="B36" s="152" t="s">
        <v>34</v>
      </c>
      <c r="C36" s="153" t="s">
        <v>35</v>
      </c>
      <c r="D36" s="154" t="s">
        <v>20</v>
      </c>
      <c r="E36" s="116">
        <v>30</v>
      </c>
      <c r="F36" s="155">
        <v>5</v>
      </c>
      <c r="G36" s="156">
        <f t="shared" si="1"/>
        <v>150</v>
      </c>
      <c r="H36" s="157"/>
      <c r="I36" s="68"/>
    </row>
    <row r="37" spans="1:9" ht="16.5" thickTop="1" thickBot="1" x14ac:dyDescent="0.3">
      <c r="A37" s="56" t="s">
        <v>36</v>
      </c>
      <c r="B37" s="25"/>
      <c r="C37" s="96"/>
      <c r="D37" s="97"/>
      <c r="E37" s="26"/>
      <c r="F37" s="26"/>
      <c r="G37" s="57"/>
      <c r="H37" s="58"/>
      <c r="I37" s="59"/>
    </row>
    <row r="38" spans="1:9" ht="15.75" thickTop="1" x14ac:dyDescent="0.25">
      <c r="A38" s="62">
        <v>1</v>
      </c>
      <c r="B38" s="63" t="s">
        <v>37</v>
      </c>
      <c r="C38" s="63" t="s">
        <v>64</v>
      </c>
      <c r="D38" s="63" t="s">
        <v>20</v>
      </c>
      <c r="E38" s="107">
        <v>2</v>
      </c>
      <c r="F38" s="108">
        <v>500</v>
      </c>
      <c r="G38" s="109">
        <f>E38*F38</f>
        <v>1000</v>
      </c>
      <c r="H38" s="29"/>
      <c r="I38" s="30"/>
    </row>
    <row r="39" spans="1:9" x14ac:dyDescent="0.25">
      <c r="A39" s="62">
        <v>2</v>
      </c>
      <c r="B39" s="63" t="s">
        <v>38</v>
      </c>
      <c r="C39" s="63" t="s">
        <v>39</v>
      </c>
      <c r="D39" s="63" t="s">
        <v>76</v>
      </c>
      <c r="E39" s="107">
        <v>45</v>
      </c>
      <c r="F39" s="108">
        <v>30</v>
      </c>
      <c r="G39" s="109">
        <f>E39*F39</f>
        <v>1350</v>
      </c>
      <c r="H39" s="29"/>
      <c r="I39" s="30"/>
    </row>
    <row r="40" spans="1:9" ht="15.75" thickBot="1" x14ac:dyDescent="0.3">
      <c r="A40" s="62">
        <v>3</v>
      </c>
      <c r="B40" s="63" t="s">
        <v>40</v>
      </c>
      <c r="C40" s="63" t="s">
        <v>41</v>
      </c>
      <c r="D40" s="63" t="s">
        <v>42</v>
      </c>
      <c r="E40" s="107">
        <v>0.5</v>
      </c>
      <c r="F40" s="108">
        <v>150</v>
      </c>
      <c r="G40" s="109">
        <f>E40*F40</f>
        <v>75</v>
      </c>
      <c r="H40" s="29"/>
      <c r="I40" s="30"/>
    </row>
    <row r="41" spans="1:9" ht="16.5" thickTop="1" thickBot="1" x14ac:dyDescent="0.3">
      <c r="A41" s="56" t="s">
        <v>61</v>
      </c>
      <c r="B41" s="25"/>
      <c r="C41" s="96"/>
      <c r="D41" s="97"/>
      <c r="E41" s="26"/>
      <c r="F41" s="26"/>
      <c r="G41" s="57"/>
      <c r="H41" s="58"/>
      <c r="I41" s="59"/>
    </row>
    <row r="42" spans="1:9" ht="16.5" thickTop="1" thickBot="1" x14ac:dyDescent="0.3">
      <c r="A42" s="62">
        <v>1</v>
      </c>
      <c r="B42" s="66" t="s">
        <v>63</v>
      </c>
      <c r="C42" s="63">
        <v>20</v>
      </c>
      <c r="D42" s="63" t="s">
        <v>43</v>
      </c>
      <c r="E42" s="107">
        <v>1</v>
      </c>
      <c r="F42" s="112">
        <v>1500</v>
      </c>
      <c r="G42" s="114">
        <f>F42*E42</f>
        <v>1500</v>
      </c>
      <c r="H42" s="67"/>
      <c r="I42" s="68"/>
    </row>
    <row r="43" spans="1:9" ht="16.5" thickTop="1" thickBot="1" x14ac:dyDescent="0.3">
      <c r="A43" s="56" t="s">
        <v>44</v>
      </c>
      <c r="B43" s="25"/>
      <c r="C43" s="96"/>
      <c r="D43" s="97"/>
      <c r="E43" s="26"/>
      <c r="F43" s="26"/>
      <c r="G43" s="57"/>
      <c r="H43" s="58"/>
      <c r="I43" s="59"/>
    </row>
    <row r="44" spans="1:9" ht="15.75" thickTop="1" x14ac:dyDescent="0.25">
      <c r="A44" s="62">
        <v>1</v>
      </c>
      <c r="B44" s="63" t="s">
        <v>45</v>
      </c>
      <c r="C44" s="63" t="s">
        <v>31</v>
      </c>
      <c r="D44" s="63" t="s">
        <v>42</v>
      </c>
      <c r="E44" s="107">
        <v>0.5</v>
      </c>
      <c r="F44" s="108">
        <v>120</v>
      </c>
      <c r="G44" s="115">
        <f>E44*F44</f>
        <v>60</v>
      </c>
      <c r="H44" s="29"/>
      <c r="I44" s="30"/>
    </row>
    <row r="45" spans="1:9" x14ac:dyDescent="0.25">
      <c r="A45" s="62">
        <v>2</v>
      </c>
      <c r="B45" s="63" t="s">
        <v>45</v>
      </c>
      <c r="C45" s="63" t="s">
        <v>33</v>
      </c>
      <c r="D45" s="63" t="s">
        <v>42</v>
      </c>
      <c r="E45" s="107">
        <v>0.5</v>
      </c>
      <c r="F45" s="108">
        <v>120</v>
      </c>
      <c r="G45" s="115">
        <f t="shared" ref="G45:G48" si="2">E45*F45</f>
        <v>60</v>
      </c>
      <c r="H45" s="29"/>
      <c r="I45" s="30"/>
    </row>
    <row r="46" spans="1:9" x14ac:dyDescent="0.25">
      <c r="A46" s="62">
        <v>3</v>
      </c>
      <c r="B46" s="63" t="s">
        <v>45</v>
      </c>
      <c r="C46" s="63" t="s">
        <v>46</v>
      </c>
      <c r="D46" s="63" t="s">
        <v>42</v>
      </c>
      <c r="E46" s="107">
        <v>0.5</v>
      </c>
      <c r="F46" s="108">
        <v>120</v>
      </c>
      <c r="G46" s="115">
        <f t="shared" si="2"/>
        <v>60</v>
      </c>
      <c r="H46" s="29"/>
      <c r="I46" s="30"/>
    </row>
    <row r="47" spans="1:9" x14ac:dyDescent="0.25">
      <c r="A47" s="62">
        <v>4</v>
      </c>
      <c r="B47" s="63" t="s">
        <v>47</v>
      </c>
      <c r="C47" s="63"/>
      <c r="D47" s="63" t="s">
        <v>42</v>
      </c>
      <c r="E47" s="107">
        <v>3</v>
      </c>
      <c r="F47" s="108">
        <v>150</v>
      </c>
      <c r="G47" s="109">
        <f t="shared" si="2"/>
        <v>450</v>
      </c>
      <c r="H47" s="29"/>
      <c r="I47" s="30"/>
    </row>
    <row r="48" spans="1:9" x14ac:dyDescent="0.25">
      <c r="A48" s="62">
        <v>5</v>
      </c>
      <c r="B48" s="63" t="s">
        <v>62</v>
      </c>
      <c r="C48" s="63"/>
      <c r="D48" s="63" t="s">
        <v>77</v>
      </c>
      <c r="E48" s="107">
        <v>1</v>
      </c>
      <c r="F48" s="108">
        <v>2000</v>
      </c>
      <c r="G48" s="109">
        <f t="shared" si="2"/>
        <v>2000</v>
      </c>
      <c r="H48" s="29"/>
      <c r="I48" s="30"/>
    </row>
    <row r="49" spans="1:9" x14ac:dyDescent="0.25">
      <c r="A49" s="70">
        <v>6</v>
      </c>
      <c r="B49" s="71" t="s">
        <v>48</v>
      </c>
      <c r="C49" s="88" t="s">
        <v>49</v>
      </c>
      <c r="D49" s="89" t="s">
        <v>20</v>
      </c>
      <c r="E49" s="116">
        <v>1</v>
      </c>
      <c r="F49" s="124">
        <v>25</v>
      </c>
      <c r="G49" s="117">
        <f>E49*F49</f>
        <v>25</v>
      </c>
      <c r="H49" s="31"/>
      <c r="I49" s="32"/>
    </row>
    <row r="50" spans="1:9" x14ac:dyDescent="0.25">
      <c r="A50" s="62"/>
      <c r="B50" s="65"/>
      <c r="C50" s="90"/>
      <c r="D50" s="65"/>
      <c r="E50" s="107"/>
      <c r="F50" s="118"/>
      <c r="G50" s="109"/>
      <c r="H50" s="164"/>
      <c r="I50" s="33"/>
    </row>
    <row r="51" spans="1:9" ht="15.75" thickBot="1" x14ac:dyDescent="0.3">
      <c r="A51" s="173"/>
      <c r="B51" s="136" t="s">
        <v>69</v>
      </c>
      <c r="C51" s="137"/>
      <c r="D51" s="137" t="s">
        <v>77</v>
      </c>
      <c r="E51" s="138">
        <v>1</v>
      </c>
      <c r="F51" s="138">
        <v>4000</v>
      </c>
      <c r="G51" s="159">
        <f>E51*F51</f>
        <v>4000</v>
      </c>
      <c r="H51" s="165"/>
      <c r="I51" s="33"/>
    </row>
    <row r="52" spans="1:9" ht="16.5" thickTop="1" thickBot="1" x14ac:dyDescent="0.3">
      <c r="A52" s="56"/>
      <c r="B52" s="97" t="s">
        <v>50</v>
      </c>
      <c r="C52" s="96"/>
      <c r="D52" s="97"/>
      <c r="E52" s="26"/>
      <c r="F52" s="26"/>
      <c r="G52" s="57"/>
      <c r="H52" s="58"/>
      <c r="I52" s="59"/>
    </row>
    <row r="53" spans="1:9" ht="15.75" thickTop="1" x14ac:dyDescent="0.25">
      <c r="A53" s="72" t="s">
        <v>51</v>
      </c>
      <c r="B53" s="65" t="s">
        <v>52</v>
      </c>
      <c r="C53" s="73"/>
      <c r="D53" s="65" t="s">
        <v>87</v>
      </c>
      <c r="E53" s="107">
        <v>5</v>
      </c>
      <c r="F53" s="110">
        <v>800</v>
      </c>
      <c r="G53" s="111">
        <f>E53*F53</f>
        <v>4000</v>
      </c>
      <c r="H53" s="74"/>
      <c r="I53" s="75"/>
    </row>
    <row r="54" spans="1:9" ht="15.75" thickBot="1" x14ac:dyDescent="0.3">
      <c r="A54" s="72" t="s">
        <v>53</v>
      </c>
      <c r="B54" s="65" t="s">
        <v>54</v>
      </c>
      <c r="C54" s="134" t="s">
        <v>87</v>
      </c>
      <c r="D54" s="135"/>
      <c r="E54" s="107">
        <v>5</v>
      </c>
      <c r="F54" s="110">
        <v>400</v>
      </c>
      <c r="G54" s="111">
        <f>E54*F54</f>
        <v>2000</v>
      </c>
      <c r="H54" s="74"/>
      <c r="I54" s="75"/>
    </row>
    <row r="55" spans="1:9" ht="16.5" thickTop="1" thickBot="1" x14ac:dyDescent="0.3">
      <c r="A55" s="76"/>
      <c r="B55" s="77" t="s">
        <v>55</v>
      </c>
      <c r="C55" s="98"/>
      <c r="D55" s="77"/>
      <c r="E55" s="78"/>
      <c r="F55" s="78"/>
      <c r="G55" s="79"/>
      <c r="H55" s="80"/>
      <c r="I55" s="81"/>
    </row>
    <row r="56" spans="1:9" ht="21" customHeight="1" thickBot="1" x14ac:dyDescent="0.3">
      <c r="A56" s="82"/>
      <c r="B56" s="83" t="s">
        <v>105</v>
      </c>
      <c r="C56" s="99"/>
      <c r="D56" s="99"/>
      <c r="E56" s="84"/>
      <c r="F56" s="125"/>
      <c r="G56" s="161">
        <f>SUM(G11:G55)</f>
        <v>47340</v>
      </c>
      <c r="H56" s="166"/>
      <c r="I56" s="167"/>
    </row>
    <row r="57" spans="1:9" ht="24.75" customHeight="1" thickBot="1" x14ac:dyDescent="0.3">
      <c r="A57" s="85"/>
      <c r="B57" s="86" t="s">
        <v>59</v>
      </c>
      <c r="C57" s="86"/>
      <c r="D57" s="86"/>
      <c r="E57" s="34"/>
      <c r="F57" s="120"/>
      <c r="G57" s="35"/>
      <c r="H57" s="36" t="s">
        <v>56</v>
      </c>
      <c r="I57" s="37" t="s">
        <v>56</v>
      </c>
    </row>
    <row r="58" spans="1:9" ht="26.25" customHeight="1" thickBot="1" x14ac:dyDescent="0.3">
      <c r="A58" s="87"/>
      <c r="B58" s="38" t="s">
        <v>60</v>
      </c>
      <c r="C58" s="38"/>
      <c r="D58" s="38"/>
      <c r="E58" s="171"/>
      <c r="F58" s="172"/>
      <c r="G58" s="171"/>
      <c r="H58" s="38"/>
      <c r="I58" s="39"/>
    </row>
    <row r="59" spans="1:9" x14ac:dyDescent="0.25">
      <c r="A59" s="174"/>
    </row>
  </sheetData>
  <mergeCells count="9">
    <mergeCell ref="C54:D54"/>
    <mergeCell ref="A6:B6"/>
    <mergeCell ref="C6:D6"/>
    <mergeCell ref="A3:B3"/>
    <mergeCell ref="C3:D3"/>
    <mergeCell ref="A4:B4"/>
    <mergeCell ref="C4:D4"/>
    <mergeCell ref="A5:B5"/>
    <mergeCell ref="C5:D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Pour flush sitting. Clay Bricks</vt:lpstr>
      <vt:lpstr>Pour flush sitting  Stones</vt:lpstr>
      <vt:lpstr>Pour flush sittin. Conc. Bricks</vt:lpstr>
      <vt:lpstr>'Pour flush sittin. Conc. Bricks'!Print_Area</vt:lpstr>
      <vt:lpstr>'Pour flush sitting  Stones'!Print_Area</vt:lpstr>
      <vt:lpstr>'Pour flush sitting. Clay Bricks'!Print_Area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Paul Kogo</cp:lastModifiedBy>
  <cp:lastPrinted>2015-12-02T07:33:46Z</cp:lastPrinted>
  <dcterms:created xsi:type="dcterms:W3CDTF">2013-01-28T10:00:00Z</dcterms:created>
  <dcterms:modified xsi:type="dcterms:W3CDTF">2015-12-02T07:42:58Z</dcterms:modified>
</cp:coreProperties>
</file>