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Default Extension="tiff" ContentType="image/tif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6.xml" ContentType="application/vnd.openxmlformats-officedocument.themeOverrid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7.xml" ContentType="application/vnd.openxmlformats-officedocument.themeOverrid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8.xml" ContentType="application/vnd.openxmlformats-officedocument.themeOverrid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9.xml" ContentType="application/vnd.openxmlformats-officedocument.themeOverrid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10.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209"/>
  <workbookPr codeName="ThisWorkbook"/>
  <mc:AlternateContent xmlns:mc="http://schemas.openxmlformats.org/markup-compatibility/2006">
    <mc:Choice Requires="x15">
      <x15ac:absPath xmlns:x15ac="http://schemas.microsoft.com/office/spreadsheetml/2010/11/ac" url="/Users/martinwafler/Dropbox (seecon gmbh)/9. cewas Trainings/18-11 RRR-III Uganda/08_FSM5/Participants Materials LR/"/>
    </mc:Choice>
  </mc:AlternateContent>
  <bookViews>
    <workbookView xWindow="-38360" yWindow="-460" windowWidth="36760" windowHeight="23540" tabRatio="500"/>
  </bookViews>
  <sheets>
    <sheet name="Cover Page" sheetId="10" r:id="rId1"/>
    <sheet name="Ranking and Comparison" sheetId="4" r:id="rId2"/>
  </sheets>
  <definedNames>
    <definedName name="_xlnm._FilterDatabase" localSheetId="1" hidden="1">'Ranking and Comparison'!#REF!</definedName>
    <definedName name="Central">#REF!</definedName>
    <definedName name="Charge_owner_per_barrel">#REF!</definedName>
    <definedName name="Charge_owner_subscription">#REF!</definedName>
    <definedName name="Charge_owner_Uber">#REF!</definedName>
    <definedName name="Contract_team_per_ambulance">#REF!</definedName>
    <definedName name="Contract_team_per_day">#REF!</definedName>
    <definedName name="Contract_team_per_pit">#REF!</definedName>
    <definedName name="Days_Week">#REF!</definedName>
    <definedName name="Days_Year">#REF!</definedName>
    <definedName name="Decentral_and_Central">#REF!</definedName>
    <definedName name="Dewater_central">#REF!</definedName>
    <definedName name="DewaterAtCentral">#REF!</definedName>
    <definedName name="Employ">#REF!</definedName>
    <definedName name="Exhauster">#REF!</definedName>
    <definedName name="Half_dewater_central">#REF!</definedName>
    <definedName name="Interact_with_team">#REF!</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42317.4946180556</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IQB_BOOKMARK_COUNT" hidden="1">0</definedName>
    <definedName name="IQB_BOOKMARK_LOCATION_0" hidden="1">#REF!</definedName>
    <definedName name="IQB_BOOKMARK_LOCATION_1" hidden="1">#REF!</definedName>
    <definedName name="Million">#REF!</definedName>
    <definedName name="Months_Quarter">#REF!</definedName>
    <definedName name="Months_Year">#REF!</definedName>
    <definedName name="No">#REF!</definedName>
    <definedName name="No_dewater_central">#REF!</definedName>
    <definedName name="No_interact_owner">#REF!</definedName>
    <definedName name="No_interact_with_team">#REF!</definedName>
    <definedName name="Owner_interact">#REF!</definedName>
    <definedName name="PrelimColl">#REF!</definedName>
    <definedName name="Quarter_Year">#REF!</definedName>
    <definedName name="Thousand">#REF!</definedName>
    <definedName name="Variance">#REF!</definedName>
    <definedName name="Weeks_Year">#REF!</definedName>
    <definedName name="Yes">#REF!</definedName>
  </definedNames>
  <calcPr calcId="181029" iterate="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N28" i="4" l="1"/>
  <c r="M28" i="4"/>
  <c r="G28" i="4"/>
  <c r="H28" i="4"/>
  <c r="I28" i="4"/>
  <c r="J28" i="4"/>
  <c r="L28" i="4"/>
  <c r="G83" i="4"/>
  <c r="H83" i="4"/>
  <c r="I83" i="4"/>
  <c r="J83" i="4"/>
  <c r="K83" i="4"/>
  <c r="L83" i="4"/>
  <c r="N83" i="4"/>
  <c r="M83" i="4"/>
  <c r="F83" i="4"/>
  <c r="K28" i="4"/>
  <c r="F28" i="4"/>
  <c r="F30" i="4"/>
  <c r="G30" i="4"/>
  <c r="H30" i="4"/>
  <c r="L30" i="4"/>
  <c r="M30" i="4"/>
  <c r="J30" i="4"/>
  <c r="N30" i="4"/>
  <c r="K30" i="4"/>
  <c r="I30" i="4"/>
</calcChain>
</file>

<file path=xl/sharedStrings.xml><?xml version="1.0" encoding="utf-8"?>
<sst xmlns="http://schemas.openxmlformats.org/spreadsheetml/2006/main" count="125" uniqueCount="90">
  <si>
    <t>Metric</t>
  </si>
  <si>
    <t>Biogas to Electricity</t>
  </si>
  <si>
    <t>Incineration</t>
  </si>
  <si>
    <t>Compost</t>
  </si>
  <si>
    <t>Powdered Fuel</t>
  </si>
  <si>
    <t>Financial Feasibility</t>
  </si>
  <si>
    <t>Land required</t>
  </si>
  <si>
    <t>Technical/ Operational Feasibility</t>
  </si>
  <si>
    <t>Soil Amendment</t>
  </si>
  <si>
    <t>Carbonized Briquettes: (Carbonized FS, Molasses)</t>
  </si>
  <si>
    <t>Uncarbonized Briquettes (FS, Sawdust)</t>
  </si>
  <si>
    <t>Carbonized Briquettes (Carbonized FS/Sawdust, Molasses)</t>
  </si>
  <si>
    <t>ROI - years</t>
  </si>
  <si>
    <t>Profit Margin - %</t>
  </si>
  <si>
    <t>Reuse Market Fit</t>
  </si>
  <si>
    <t>Units or Scale</t>
  </si>
  <si>
    <t>1 = Profit &lt;$0/month, ROI not achieved, Profit margin &lt;0% and 
3 = Profit &lt;$5,000/month, ROI &gt;10 years,  Profit margin 0% - 20%
5 = Profit &gt; $5,000/month, Profit margin &gt;20%, ROI &lt;10 years</t>
  </si>
  <si>
    <t>Monthly Profit - $/month</t>
  </si>
  <si>
    <t>1 = &gt;5 acres 
2 = 3-5 acres 
3 = 1-3 acres
4 = &lt;1 acre
5 = no new land</t>
  </si>
  <si>
    <t>Land Required - acres</t>
  </si>
  <si>
    <t>Treatment Safety &amp; Environmental Impact</t>
  </si>
  <si>
    <t>1 = no market for reuse product
3 = market for reuse product, but low demand or significant behaviour change required to meet market
5 = ready market with high demand</t>
  </si>
  <si>
    <t>Sold for less than alternatives</t>
  </si>
  <si>
    <t>Electricity produced would likely be at a small scale and intermittent, requiring a very specific customer, which may not be available.</t>
  </si>
  <si>
    <t>No operational changes</t>
  </si>
  <si>
    <t>1 = requires signficant technology development and technical expertise to install and maintain
2 = requires some technology development, technical expertise needed to install and/or maintain
3 = no technology development, requires technical expertise to install and maintain
4 = no technology development, requires technical expertise to install but not maintain
5 = no technical expertise required</t>
  </si>
  <si>
    <t>Requires technical expertiese for factory construction, maintanence is simple and can be completed with existing staff.</t>
  </si>
  <si>
    <t>Carbonizing technology for scale is not yet developed. Requires technical expertiese for factory construction, maintanence is simple and can be completed with existing staff.</t>
  </si>
  <si>
    <t>Requires technical expertiese for factory construction and skilled labor for machine operations.</t>
  </si>
  <si>
    <t>Fecal sludge to electricity technology is not well established and based on trials at Makerere University, significant technology development is required.</t>
  </si>
  <si>
    <t>No additional land needed</t>
  </si>
  <si>
    <t>Additional land required for feedstock drying and factory construction.</t>
  </si>
  <si>
    <t>Land required for biogas production.</t>
  </si>
  <si>
    <t>Further testing required to determine safety of current practice</t>
  </si>
  <si>
    <t>Full treatment guarnateed through heat treatment for pathogen inactivation.</t>
  </si>
  <si>
    <t>Full treatment guarnateed through heat treatment for pathogen inactivation. Charcoal briquettes replace traditional charcoal which has negative environmental impacts and contributes to deforestation.</t>
  </si>
  <si>
    <t>Full treatment guarnateed through heat treatment for pathogen inactivation. Uncarbonized briquettes replace traditional firewood which has negative environmental impacts and contributes to deforestation.</t>
  </si>
  <si>
    <t>Full treatment guarnateed through heat treatment for pathogen inactivation. Powdered fuel replaces coal which contributes to climate change.</t>
  </si>
  <si>
    <t>Treatment guaranteed through incineration. Electricity produced replaces electricity which is produced from less renewable sources, but emissions from burning FS need to be addressed in facility design to minimize environmental impact.</t>
  </si>
  <si>
    <t xml:space="preserve">Electricity produced replaces electricity which is produced from less renewable sources. Full pathogen inactivation of effluent from bigoas production unit is not guaranteed, but can be achieved through design of the facility. </t>
  </si>
  <si>
    <t>Safety of reuse product
1 = does not meet safety standards
2 = safety standards met and negative environmental impact
3 = meets safety standards and no good or bad environmental impact
4 = with careful facility design safety standards are met and positive environmental impact achieved through displacing a harmful alternative
5 = safety standard met, positive environmental impact through displacing a harmful alternative</t>
  </si>
  <si>
    <t>Visual depiction of business model performance</t>
  </si>
  <si>
    <t>Purpose</t>
  </si>
  <si>
    <t>Model Summary</t>
  </si>
  <si>
    <t>Limitations</t>
  </si>
  <si>
    <t>Data Sources</t>
  </si>
  <si>
    <t>Overview of Sheets</t>
  </si>
  <si>
    <t xml:space="preserve">Cover Page </t>
  </si>
  <si>
    <t xml:space="preserve">Ranking and Comparison </t>
  </si>
  <si>
    <t>NA</t>
  </si>
  <si>
    <t>NA - not profitable</t>
  </si>
  <si>
    <t>Tons Fuel produced or kWh Produced Per month</t>
  </si>
  <si>
    <t>Percent FS in Final Product</t>
  </si>
  <si>
    <t>Reference Data</t>
  </si>
  <si>
    <t>Comparison of Reuse Options using a multi-criteria evaluation matrix</t>
  </si>
  <si>
    <t>2. Reuse Product Ranking Charts</t>
  </si>
  <si>
    <t>3. Explanation of Reuse Product Scores</t>
  </si>
  <si>
    <t xml:space="preserve">Detailed explanation and logic for the score given in table 1. </t>
  </si>
  <si>
    <t>Weights 
(chosen by GIZ)</t>
  </si>
  <si>
    <t>Carbonized Briquettes 
(FS Binder)</t>
  </si>
  <si>
    <t>Treatment Safety 
&amp; Environmental Impact</t>
  </si>
  <si>
    <t>Technical / Operational Feasibility</t>
  </si>
  <si>
    <t>Sheet Sumary</t>
  </si>
  <si>
    <r>
      <t xml:space="preserve">2. </t>
    </r>
    <r>
      <rPr>
        <b/>
        <i/>
        <sz val="22"/>
        <color theme="1"/>
        <rFont val="Calibri"/>
        <family val="2"/>
        <scheme val="minor"/>
      </rPr>
      <t>Reuse Product Ranking Charts.</t>
    </r>
    <r>
      <rPr>
        <i/>
        <sz val="22"/>
        <color theme="1"/>
        <rFont val="Calibri"/>
        <family val="2"/>
        <scheme val="minor"/>
      </rPr>
      <t xml:space="preserve"> </t>
    </r>
  </si>
  <si>
    <r>
      <t xml:space="preserve">3. </t>
    </r>
    <r>
      <rPr>
        <b/>
        <i/>
        <sz val="22"/>
        <color theme="1"/>
        <rFont val="Calibri"/>
        <family val="2"/>
        <scheme val="minor"/>
      </rPr>
      <t>Explanation of Reuse Product Scores.</t>
    </r>
    <r>
      <rPr>
        <i/>
        <sz val="22"/>
        <color theme="1"/>
        <rFont val="Calibri"/>
        <family val="2"/>
        <scheme val="minor"/>
      </rPr>
      <t xml:space="preserve"> </t>
    </r>
  </si>
  <si>
    <t>1. Reuse Model Ranking</t>
  </si>
  <si>
    <r>
      <t xml:space="preserve">1. </t>
    </r>
    <r>
      <rPr>
        <b/>
        <i/>
        <sz val="22"/>
        <color theme="1"/>
        <rFont val="Calibri"/>
        <family val="2"/>
        <scheme val="minor"/>
      </rPr>
      <t>Reuse Model Ranking Matrix</t>
    </r>
    <r>
      <rPr>
        <i/>
        <sz val="22"/>
        <color theme="1"/>
        <rFont val="Calibri"/>
        <family val="2"/>
        <scheme val="minor"/>
      </rPr>
      <t xml:space="preserve">. Variables to edit are in </t>
    </r>
    <r>
      <rPr>
        <i/>
        <sz val="22"/>
        <color rgb="FF0070C0"/>
        <rFont val="Calibri (Body)_x0000_"/>
      </rPr>
      <t>blue.</t>
    </r>
    <r>
      <rPr>
        <i/>
        <sz val="22"/>
        <color theme="1"/>
        <rFont val="Calibri (Body)_x0000_"/>
      </rPr>
      <t xml:space="preserve"> </t>
    </r>
  </si>
  <si>
    <t>Row 32 then ranks the business models based on the total score calculated in row 31. This siply shows overall performance. Rank 1 represnets best peformance.</t>
  </si>
  <si>
    <t xml:space="preserve">These charts visually depict the data in the Reuse Model Ranking Matrix. The areas with color show better performance on that category. </t>
  </si>
  <si>
    <t>Please note, these do not visualize the weight from Column E</t>
  </si>
  <si>
    <t>This table provides further explantion and justification for the scores given in the first table. 
The reference data was calculated separately and is included to further explain the scores given.</t>
  </si>
  <si>
    <t xml:space="preserve">For each metric, each business model is given a score between 1 and 5. These scores can be edited in Columns F through N. A scale describing the scores is provided in Column D. 5 is for best performance and 1 is for worst performance. </t>
  </si>
  <si>
    <t xml:space="preserve">A total score is calculated in Row 30 by multiplying the 1 - 5 score by the weight listed in Column E then summing for all metrics. This means some metrics are given more weight than others based on the value in Column E.  The values in Column E can be edited to give metrics more or less influence on the ranking. </t>
  </si>
  <si>
    <r>
      <t xml:space="preserve">Rank: </t>
    </r>
    <r>
      <rPr>
        <sz val="24"/>
        <color theme="1"/>
        <rFont val="Calibri"/>
        <family val="2"/>
        <scheme val="minor"/>
      </rPr>
      <t xml:space="preserve">1 = Highest. </t>
    </r>
  </si>
  <si>
    <r>
      <t xml:space="preserve">Total: </t>
    </r>
    <r>
      <rPr>
        <sz val="24"/>
        <color theme="1"/>
        <rFont val="Calibri"/>
        <family val="2"/>
        <scheme val="minor"/>
      </rPr>
      <t>sum total of the scores multiplied by the weighted values</t>
    </r>
  </si>
  <si>
    <t xml:space="preserve">Overview of model </t>
  </si>
  <si>
    <t>Distribution</t>
  </si>
  <si>
    <t xml:space="preserve">This model was built by Sanivation for GIZ and is not to be distributed further. </t>
  </si>
  <si>
    <t>This model is intended to show high-level differences between reuse options and is not intended to give definitive performance. More detailed financial analysis would need to be done before a reuse option should be selected for implementation. 
The results in this model were produced by a combination of financial analysis, data collected from literature sources and RRR business implementers.  
This model was built for the Lubigi specific context, while the same technique can be applied more broadly the values, metrics and weights in this model are intended for Lubigi and would need to be updated for different contexts.</t>
  </si>
  <si>
    <t xml:space="preserve">Ranking of the reuse options using quantitative and qualitative metrics and a multi-criteria evaluation technique. Instructions on how to use the model are provided on this sheet. </t>
  </si>
  <si>
    <t>See financial metrics (monthly profit, ROI, profit margin) estimated separately.</t>
  </si>
  <si>
    <t xml:space="preserve">Charcoal briquette market exists in Kampala, but products require behaviour change and are sold for less than charcoal. </t>
  </si>
  <si>
    <t>Factories in Uganda are interested in uncarbonized briquettes and have a large demand.</t>
  </si>
  <si>
    <t>There is a market for powdered fuel from cement roduction, but based on other business models it is unclear if demand is high.</t>
  </si>
  <si>
    <t>Assuming based on case studies, demand for feces based compost is low.</t>
  </si>
  <si>
    <t>Technology for this scale is not well established - most biogas to electricity technology is designed at a larger sale and is integrated into the treatment plant design rather than added after construction.</t>
  </si>
  <si>
    <t>Additional land required for factory construction.</t>
  </si>
  <si>
    <t>Additional land required for feedstock preparation and compost facility construction.</t>
  </si>
  <si>
    <t>This model was constructed with the support of Sanivation as part of a contract with GIZ Kampala to analyze fecal sludge reuse options for sludge produced at the Lubigi FSTP. The model was built to provide more details on the analysis done to rank reuse business models.  It is intended to provide high level guidance about what business models NWSC should consider at Lubigi and show advantages and disadvantages of different reuse options.</t>
  </si>
  <si>
    <t>Sources of assumptions are listed where relevant, other assumptions are derived from the experience of Sanivatoin and other implementers, similar values from Kenya, literature values and case studies from other implementers.</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</si>
</sst>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164" formatCode="_(&quot;$&quot;* #,##0.00_);_(&quot;$&quot;* \(#,##0.00\);_(&quot;$&quot;* &quot;-&quot;??_);_(@_)"/>
    <numFmt numFmtId="165" formatCode="_(* #,##0.00_);_(* \(#,##0.00\);_(* &quot;-&quot;??_);_(@_)"/>
    <numFmt numFmtId="166" formatCode="&quot;$&quot;#,##0"/>
    <numFmt numFmtId="167" formatCode="_(* #,##0.0_);_(* \(#,##0.0\);_(* &quot;-&quot;??_);_(@_)"/>
    <numFmt numFmtId="168" formatCode="#,##0;[Red]\(#,##0\);\-"/>
    <numFmt numFmtId="169" formatCode="mmm\ yyyy;@"/>
    <numFmt numFmtId="170" formatCode="&quot;Fail&quot;;&quot;Fail&quot;;&quot;Ok&quot;"/>
    <numFmt numFmtId="171" formatCode="#,##0.00;[Red]\(#,##0.00\);\-"/>
    <numFmt numFmtId="172" formatCode="&quot;$&quot;#,##0.00;[Red]\-&quot;$&quot;#,##0.00;\-"/>
    <numFmt numFmtId="173" formatCode="&quot;$&quot;#,##0;[Red]\-&quot;$&quot;#,##0;\-"/>
    <numFmt numFmtId="174" formatCode="#,##0.00%;[Red]\-#,##0.00%;\-"/>
    <numFmt numFmtId="175" formatCode="&quot;Yes&quot;;&quot;Yes&quot;;&quot;No&quot;"/>
    <numFmt numFmtId="176" formatCode="0.00\ &quot;x&quot;"/>
    <numFmt numFmtId="177" formatCode="#,##0%;[Red]\-#,##0%;\-"/>
    <numFmt numFmtId="178" formatCode="0.0"/>
  </numFmts>
  <fonts count="55" x14ac:knownFonts="1">
    <font>
      <sz val="12"/>
      <color theme="1"/>
      <name val="Calibri"/>
      <family val="2"/>
      <scheme val="minor"/>
    </font>
    <font>
      <sz val="12"/>
      <color theme="1"/>
      <name val="Calibri"/>
      <family val="2"/>
      <scheme val="minor"/>
    </font>
    <font>
      <b/>
      <sz val="12"/>
      <color theme="1"/>
      <name val="Calibri"/>
      <family val="2"/>
      <scheme val="minor"/>
    </font>
    <font>
      <i/>
      <sz val="12"/>
      <color theme="1"/>
      <name val="Calibri"/>
      <family val="2"/>
      <scheme val="minor"/>
    </font>
    <font>
      <b/>
      <sz val="18"/>
      <color theme="3" tint="-0.499984740745262"/>
      <name val="Calibri Light"/>
      <family val="2"/>
      <scheme val="major"/>
    </font>
    <font>
      <sz val="12"/>
      <color rgb="FF002060"/>
      <name val="Calibri"/>
      <family val="2"/>
      <scheme val="minor"/>
    </font>
    <font>
      <u/>
      <sz val="12"/>
      <color theme="10"/>
      <name val="Calibri"/>
      <family val="2"/>
      <scheme val="minor"/>
    </font>
    <font>
      <u/>
      <sz val="12"/>
      <color theme="11"/>
      <name val="Calibri"/>
      <family val="2"/>
      <scheme val="minor"/>
    </font>
    <font>
      <sz val="11"/>
      <color theme="1"/>
      <name val="Calibri"/>
      <family val="2"/>
      <scheme val="minor"/>
    </font>
    <font>
      <b/>
      <sz val="24"/>
      <color theme="4" tint="-0.24994659260841701"/>
      <name val="Calibri"/>
      <family val="2"/>
      <scheme val="minor"/>
    </font>
    <font>
      <sz val="19"/>
      <name val="Calibri"/>
      <family val="2"/>
      <scheme val="minor"/>
    </font>
    <font>
      <b/>
      <sz val="17"/>
      <name val="Calibri"/>
      <family val="2"/>
      <scheme val="minor"/>
    </font>
    <font>
      <b/>
      <sz val="15"/>
      <name val="Calibri"/>
      <family val="2"/>
    </font>
    <font>
      <u/>
      <sz val="13"/>
      <name val="Calibri"/>
      <family val="2"/>
      <scheme val="minor"/>
    </font>
    <font>
      <sz val="11"/>
      <name val="Calibri"/>
      <family val="2"/>
      <scheme val="minor"/>
    </font>
    <font>
      <sz val="11"/>
      <color rgb="FF969696"/>
      <name val="Calibri"/>
      <family val="2"/>
      <scheme val="minor"/>
    </font>
    <font>
      <sz val="11"/>
      <name val="Calibri"/>
      <family val="2"/>
    </font>
    <font>
      <sz val="11"/>
      <color theme="9" tint="-0.499984740745262"/>
      <name val="Calibri"/>
      <family val="2"/>
      <scheme val="minor"/>
    </font>
    <font>
      <i/>
      <sz val="11"/>
      <color rgb="FF7F7F7F"/>
      <name val="Calibri"/>
      <family val="2"/>
      <scheme val="minor"/>
    </font>
    <font>
      <sz val="11"/>
      <color rgb="FF24596E"/>
      <name val="Calibri"/>
      <family val="2"/>
    </font>
    <font>
      <sz val="11"/>
      <color theme="0" tint="-0.499984740745262"/>
      <name val="Calibri"/>
      <family val="2"/>
    </font>
    <font>
      <b/>
      <sz val="11"/>
      <color theme="0"/>
      <name val="Calibri"/>
      <family val="2"/>
    </font>
    <font>
      <sz val="11"/>
      <color theme="0" tint="-0.34998626667073579"/>
      <name val="Calibri"/>
      <family val="2"/>
    </font>
    <font>
      <sz val="11"/>
      <color rgb="FF9C0006"/>
      <name val="Calibri"/>
      <family val="2"/>
      <scheme val="minor"/>
    </font>
    <font>
      <sz val="11"/>
      <color rgb="FF006100"/>
      <name val="Calibri"/>
      <family val="2"/>
      <scheme val="minor"/>
    </font>
    <font>
      <sz val="11"/>
      <color rgb="FF9C6500"/>
      <name val="Calibri"/>
      <family val="2"/>
      <scheme val="minor"/>
    </font>
    <font>
      <sz val="11"/>
      <color theme="3"/>
      <name val="Calibri"/>
      <family val="2"/>
    </font>
    <font>
      <b/>
      <sz val="16"/>
      <color theme="1"/>
      <name val="Calibri (Body)_x0000_"/>
    </font>
    <font>
      <sz val="11"/>
      <color theme="9"/>
      <name val="Calibri"/>
      <family val="2"/>
      <scheme val="minor"/>
    </font>
    <font>
      <sz val="11"/>
      <color theme="9"/>
      <name val="Calibri"/>
      <family val="2"/>
    </font>
    <font>
      <sz val="14"/>
      <color theme="9"/>
      <name val="Calibri"/>
      <family val="2"/>
    </font>
    <font>
      <b/>
      <sz val="14"/>
      <color theme="0"/>
      <name val="Calibri"/>
      <family val="2"/>
    </font>
    <font>
      <sz val="14"/>
      <color theme="1"/>
      <name val="Calibri"/>
      <family val="2"/>
      <scheme val="minor"/>
    </font>
    <font>
      <sz val="14"/>
      <color theme="9"/>
      <name val="Calibri"/>
      <family val="2"/>
      <scheme val="minor"/>
    </font>
    <font>
      <sz val="14"/>
      <color theme="0" tint="-0.34998626667073579"/>
      <name val="Calibri"/>
      <family val="2"/>
    </font>
    <font>
      <b/>
      <sz val="14"/>
      <color theme="0" tint="-0.34998626667073579"/>
      <name val="Calibri (Body)_x0000_"/>
    </font>
    <font>
      <sz val="10"/>
      <color theme="9"/>
      <name val="Calibri (Body)_x0000_"/>
    </font>
    <font>
      <sz val="10"/>
      <color theme="0" tint="-0.34998626667073579"/>
      <name val="Calibri (Body)_x0000_"/>
    </font>
    <font>
      <sz val="10"/>
      <color theme="1"/>
      <name val="Calibri (Body)_x0000_"/>
    </font>
    <font>
      <b/>
      <sz val="20"/>
      <color theme="1"/>
      <name val="Calibri"/>
      <family val="2"/>
      <scheme val="minor"/>
    </font>
    <font>
      <b/>
      <sz val="24"/>
      <color theme="1"/>
      <name val="Calibri"/>
      <family val="2"/>
      <scheme val="minor"/>
    </font>
    <font>
      <sz val="24"/>
      <color theme="1"/>
      <name val="Calibri"/>
      <family val="2"/>
      <scheme val="minor"/>
    </font>
    <font>
      <b/>
      <sz val="26"/>
      <color theme="1"/>
      <name val="Calibri"/>
      <family val="2"/>
      <scheme val="minor"/>
    </font>
    <font>
      <sz val="26"/>
      <color theme="1"/>
      <name val="Calibri"/>
      <family val="2"/>
      <scheme val="minor"/>
    </font>
    <font>
      <b/>
      <sz val="26"/>
      <color theme="1"/>
      <name val="Calibri (Body)_x0000_"/>
    </font>
    <font>
      <i/>
      <sz val="20"/>
      <color theme="9"/>
      <name val="Calibri"/>
      <family val="2"/>
    </font>
    <font>
      <i/>
      <sz val="24"/>
      <color theme="1"/>
      <name val="Calibri"/>
      <family val="2"/>
      <scheme val="minor"/>
    </font>
    <font>
      <b/>
      <sz val="28"/>
      <color theme="1"/>
      <name val="Calibri"/>
      <family val="2"/>
      <scheme val="minor"/>
    </font>
    <font>
      <b/>
      <i/>
      <sz val="24"/>
      <color rgb="FF0070C0"/>
      <name val="Calibri"/>
      <family val="2"/>
      <scheme val="minor"/>
    </font>
    <font>
      <b/>
      <sz val="24"/>
      <color rgb="FF0070C0"/>
      <name val="Calibri"/>
      <family val="2"/>
      <scheme val="minor"/>
    </font>
    <font>
      <sz val="18"/>
      <color theme="1"/>
      <name val="Calibri"/>
      <family val="2"/>
      <scheme val="minor"/>
    </font>
    <font>
      <i/>
      <sz val="22"/>
      <color theme="1"/>
      <name val="Calibri"/>
      <family val="2"/>
      <scheme val="minor"/>
    </font>
    <font>
      <b/>
      <i/>
      <sz val="22"/>
      <color theme="1"/>
      <name val="Calibri"/>
      <family val="2"/>
      <scheme val="minor"/>
    </font>
    <font>
      <i/>
      <sz val="22"/>
      <color rgb="FF0070C0"/>
      <name val="Calibri (Body)_x0000_"/>
    </font>
    <font>
      <i/>
      <sz val="22"/>
      <color theme="1"/>
      <name val="Calibri (Body)_x0000_"/>
    </font>
  </fonts>
  <fills count="17">
    <fill>
      <patternFill patternType="none"/>
    </fill>
    <fill>
      <patternFill patternType="gray125"/>
    </fill>
    <fill>
      <patternFill patternType="solid">
        <fgColor rgb="FFF2F2F2"/>
      </patternFill>
    </fill>
    <fill>
      <patternFill patternType="solid">
        <fgColor theme="8" tint="0.79998168889431442"/>
        <bgColor indexed="65"/>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FF99"/>
        <bgColor indexed="64"/>
      </patternFill>
    </fill>
    <fill>
      <patternFill patternType="solid">
        <fgColor rgb="FFFFC000"/>
        <bgColor indexed="64"/>
      </patternFill>
    </fill>
    <fill>
      <patternFill patternType="solid">
        <fgColor rgb="FFB4D8E6"/>
        <bgColor indexed="64"/>
      </patternFill>
    </fill>
    <fill>
      <patternFill patternType="solid">
        <fgColor rgb="FFFFFFCC"/>
        <bgColor indexed="64"/>
      </patternFill>
    </fill>
    <fill>
      <patternFill patternType="solid">
        <fgColor theme="0" tint="-0.24994659260841701"/>
        <bgColor indexed="64"/>
      </patternFill>
    </fill>
    <fill>
      <patternFill patternType="solid">
        <fgColor rgb="FF24596E"/>
        <bgColor indexed="64"/>
      </patternFill>
    </fill>
    <fill>
      <patternFill patternType="solid">
        <fgColor theme="0" tint="-0.14996795556505021"/>
        <bgColor indexed="64"/>
      </patternFill>
    </fill>
    <fill>
      <patternFill patternType="lightGray">
        <bgColor indexed="9"/>
      </patternFill>
    </fill>
    <fill>
      <patternFill patternType="solid">
        <fgColor theme="8" tint="0.79998168889431442"/>
        <bgColor indexed="64"/>
      </patternFill>
    </fill>
    <fill>
      <patternFill patternType="solid">
        <fgColor theme="3" tint="0.79998168889431442"/>
        <bgColor indexed="64"/>
      </patternFill>
    </fill>
  </fills>
  <borders count="28">
    <border>
      <left/>
      <right/>
      <top/>
      <bottom/>
      <diagonal/>
    </border>
    <border>
      <left style="thin">
        <color rgb="FF7F7F7F"/>
      </left>
      <right style="thin">
        <color rgb="FF7F7F7F"/>
      </right>
      <top style="thin">
        <color rgb="FF7F7F7F"/>
      </top>
      <bottom style="thin">
        <color rgb="FF7F7F7F"/>
      </bottom>
      <diagonal/>
    </border>
    <border>
      <left/>
      <right/>
      <top/>
      <bottom style="medium">
        <color auto="1"/>
      </bottom>
      <diagonal/>
    </border>
    <border>
      <left/>
      <right/>
      <top style="thin">
        <color theme="1"/>
      </top>
      <bottom style="double">
        <color theme="1"/>
      </bottom>
      <diagonal/>
    </border>
    <border>
      <left style="thin">
        <color auto="1"/>
      </left>
      <right style="thin">
        <color auto="1"/>
      </right>
      <top style="thin">
        <color auto="1"/>
      </top>
      <bottom style="thin">
        <color auto="1"/>
      </bottom>
      <diagonal/>
    </border>
    <border>
      <left style="thin">
        <color rgb="FF808080"/>
      </left>
      <right style="thin">
        <color rgb="FF808080"/>
      </right>
      <top style="thin">
        <color rgb="FF808080"/>
      </top>
      <bottom style="thin">
        <color rgb="FF808080"/>
      </bottom>
      <diagonal/>
    </border>
    <border>
      <left style="thin">
        <color indexed="22"/>
      </left>
      <right style="thin">
        <color indexed="22"/>
      </right>
      <top style="thin">
        <color indexed="22"/>
      </top>
      <bottom style="thin">
        <color indexed="22"/>
      </bottom>
      <diagonal/>
    </border>
    <border>
      <left style="thin">
        <color theme="9" tint="-0.499984740745262"/>
      </left>
      <right style="thin">
        <color theme="9" tint="-0.499984740745262"/>
      </right>
      <top style="thin">
        <color theme="9" tint="-0.499984740745262"/>
      </top>
      <bottom style="thin">
        <color theme="9" tint="-0.499984740745262"/>
      </bottom>
      <diagonal/>
    </border>
    <border>
      <left style="thin">
        <color indexed="55"/>
      </left>
      <right style="thin">
        <color indexed="55"/>
      </right>
      <top style="thin">
        <color indexed="55"/>
      </top>
      <bottom style="thin">
        <color indexed="55"/>
      </bottom>
      <diagonal/>
    </border>
    <border>
      <left style="thin">
        <color theme="8" tint="-0.499984740745262"/>
      </left>
      <right style="thin">
        <color theme="8" tint="-0.499984740745262"/>
      </right>
      <top style="thin">
        <color theme="8" tint="-0.499984740745262"/>
      </top>
      <bottom style="thin">
        <color theme="8" tint="-0.499984740745262"/>
      </bottom>
      <diagonal/>
    </border>
    <border>
      <left/>
      <right/>
      <top style="dotted">
        <color indexed="55"/>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rgb="FFFF8001"/>
      </left>
      <right style="thin">
        <color rgb="FFFF8001"/>
      </right>
      <top style="thin">
        <color rgb="FFFF8001"/>
      </top>
      <bottom style="thin">
        <color rgb="FFFF8001"/>
      </bottom>
      <diagonal/>
    </border>
    <border>
      <left style="thin">
        <color theme="3"/>
      </left>
      <right style="thin">
        <color theme="3"/>
      </right>
      <top style="thin">
        <color theme="3"/>
      </top>
      <bottom style="thin">
        <color theme="3"/>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top style="thin">
        <color auto="1"/>
      </top>
      <bottom/>
      <diagonal/>
    </border>
  </borders>
  <cellStyleXfs count="50">
    <xf numFmtId="0" fontId="0" fillId="0" borderId="0"/>
    <xf numFmtId="165"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0" fontId="5" fillId="3" borderId="0" applyNumberFormat="0" applyAlignment="0" applyProtection="0"/>
    <xf numFmtId="0" fontId="3" fillId="2" borderId="1" applyNumberFormat="0" applyAlignment="0" applyProtection="0"/>
    <xf numFmtId="0" fontId="2" fillId="0" borderId="3" applyNumberFormat="0" applyFill="0" applyAlignment="0" applyProtection="0"/>
    <xf numFmtId="0" fontId="6" fillId="0" borderId="0" applyNumberFormat="0" applyFill="0" applyBorder="0" applyAlignment="0" applyProtection="0"/>
    <xf numFmtId="0" fontId="7" fillId="0" borderId="0" applyNumberFormat="0" applyFill="0" applyBorder="0" applyAlignment="0" applyProtection="0"/>
    <xf numFmtId="168" fontId="8" fillId="0" borderId="0" applyNumberFormat="0" applyProtection="0"/>
    <xf numFmtId="0" fontId="9" fillId="0" borderId="0" applyNumberFormat="0" applyProtection="0"/>
    <xf numFmtId="0" fontId="10" fillId="0" borderId="2" applyNumberFormat="0" applyProtection="0">
      <alignment horizontal="left"/>
    </xf>
    <xf numFmtId="0" fontId="11" fillId="0" borderId="0" applyNumberFormat="0" applyProtection="0"/>
    <xf numFmtId="169" fontId="8" fillId="0" borderId="0" applyFont="0" applyFill="0" applyBorder="0" applyAlignment="0" applyProtection="0"/>
    <xf numFmtId="0" fontId="12" fillId="0" borderId="0" applyNumberFormat="0" applyProtection="0"/>
    <xf numFmtId="0" fontId="13" fillId="0" borderId="0" applyNumberFormat="0" applyProtection="0"/>
    <xf numFmtId="0" fontId="14" fillId="7" borderId="4" applyNumberFormat="0" applyProtection="0"/>
    <xf numFmtId="170" fontId="15" fillId="0" borderId="5" applyProtection="0">
      <alignment horizontal="center" vertical="center"/>
    </xf>
    <xf numFmtId="168" fontId="8" fillId="0" borderId="0" applyProtection="0"/>
    <xf numFmtId="0" fontId="16" fillId="0" borderId="6" applyNumberFormat="0" applyProtection="0">
      <alignment wrapText="1"/>
    </xf>
    <xf numFmtId="0" fontId="17" fillId="8" borderId="7" applyNumberFormat="0" applyProtection="0"/>
    <xf numFmtId="0" fontId="18" fillId="0" borderId="0" applyNumberFormat="0" applyProtection="0"/>
    <xf numFmtId="167" fontId="19" fillId="9" borderId="9" applyNumberFormat="0" applyProtection="0"/>
    <xf numFmtId="0" fontId="16" fillId="0" borderId="10" applyNumberFormat="0" applyProtection="0"/>
    <xf numFmtId="0" fontId="20" fillId="10" borderId="11" applyNumberFormat="0" applyProtection="0">
      <alignment horizontal="left"/>
    </xf>
    <xf numFmtId="0" fontId="14" fillId="11" borderId="12" applyNumberFormat="0" applyProtection="0"/>
    <xf numFmtId="0" fontId="21" fillId="12" borderId="4" applyNumberFormat="0" applyProtection="0">
      <alignment horizontal="center" vertical="center" wrapText="1"/>
    </xf>
    <xf numFmtId="0" fontId="20" fillId="13" borderId="8" applyNumberFormat="0" applyAlignment="0" applyProtection="0">
      <alignment horizontal="right"/>
    </xf>
    <xf numFmtId="0" fontId="22" fillId="0" borderId="0" applyNumberFormat="0" applyProtection="0"/>
    <xf numFmtId="0" fontId="23" fillId="5" borderId="0" applyNumberFormat="0" applyBorder="0" applyAlignment="0" applyProtection="0"/>
    <xf numFmtId="0" fontId="24" fillId="4" borderId="0" applyNumberFormat="0" applyBorder="0" applyAlignment="0" applyProtection="0"/>
    <xf numFmtId="0" fontId="25" fillId="6" borderId="0" applyNumberFormat="0" applyBorder="0" applyAlignment="0" applyProtection="0"/>
    <xf numFmtId="0" fontId="16" fillId="14" borderId="8" applyNumberFormat="0" applyProtection="0"/>
    <xf numFmtId="168" fontId="8" fillId="11" borderId="4" applyNumberFormat="0" applyProtection="0"/>
    <xf numFmtId="171" fontId="8" fillId="0" borderId="0" applyFont="0" applyFill="0" applyBorder="0" applyAlignment="0" applyProtection="0"/>
    <xf numFmtId="168" fontId="8" fillId="0" borderId="0" applyFont="0" applyFill="0" applyBorder="0" applyAlignment="0" applyProtection="0"/>
    <xf numFmtId="172" fontId="8" fillId="0" borderId="0" applyFont="0" applyFill="0" applyBorder="0" applyAlignment="0" applyProtection="0"/>
    <xf numFmtId="173" fontId="8" fillId="0" borderId="0" applyFont="0" applyFill="0" applyBorder="0" applyAlignment="0" applyProtection="0"/>
    <xf numFmtId="174" fontId="8" fillId="0" borderId="0" applyFont="0" applyFill="0" applyBorder="0" applyAlignment="0" applyProtection="0"/>
    <xf numFmtId="175" fontId="8" fillId="0" borderId="0" applyFont="0" applyFill="0" applyBorder="0" applyAlignment="0" applyProtection="0"/>
    <xf numFmtId="176" fontId="16" fillId="0" borderId="0" applyFont="0" applyFill="0" applyBorder="0" applyAlignment="0" applyProtection="0"/>
    <xf numFmtId="177" fontId="8" fillId="0" borderId="0" applyFont="0" applyFill="0" applyBorder="0" applyAlignment="0" applyProtection="0"/>
    <xf numFmtId="0" fontId="26" fillId="7" borderId="13" applyNumberFormat="0" applyAlignment="0" applyProtection="0"/>
    <xf numFmtId="0" fontId="16" fillId="0" borderId="8" applyNumberFormat="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21" fillId="12" borderId="4" applyNumberFormat="0" applyProtection="0">
      <alignment horizontal="center" vertical="center" wrapText="1"/>
    </xf>
    <xf numFmtId="164" fontId="1" fillId="0" borderId="0" applyFont="0" applyFill="0" applyBorder="0" applyAlignment="0" applyProtection="0"/>
  </cellStyleXfs>
  <cellXfs count="102">
    <xf numFmtId="0" fontId="0" fillId="0" borderId="0" xfId="0"/>
    <xf numFmtId="0" fontId="10" fillId="0" borderId="2" xfId="11">
      <alignment horizontal="left"/>
    </xf>
    <xf numFmtId="0" fontId="0" fillId="0" borderId="0" xfId="0" applyAlignment="1">
      <alignment vertical="top"/>
    </xf>
    <xf numFmtId="0" fontId="10" fillId="0" borderId="2" xfId="11" applyAlignment="1">
      <alignment horizontal="left" vertical="top"/>
    </xf>
    <xf numFmtId="168" fontId="12" fillId="0" borderId="0" xfId="14" applyNumberFormat="1" applyAlignment="1">
      <alignment vertical="top"/>
    </xf>
    <xf numFmtId="0" fontId="10" fillId="0" borderId="2" xfId="11" applyAlignment="1">
      <alignment horizontal="left" vertical="top" wrapText="1"/>
    </xf>
    <xf numFmtId="0" fontId="0" fillId="0" borderId="0" xfId="0" applyAlignment="1">
      <alignment vertical="top" wrapText="1"/>
    </xf>
    <xf numFmtId="0" fontId="0" fillId="0" borderId="0" xfId="0" quotePrefix="1" applyAlignment="1">
      <alignment vertical="top" wrapText="1"/>
    </xf>
    <xf numFmtId="0" fontId="42" fillId="15" borderId="0" xfId="4" applyNumberFormat="1" applyFont="1" applyFill="1" applyBorder="1" applyAlignment="1" applyProtection="1">
      <alignment horizontal="center" vertical="center"/>
      <protection locked="0"/>
    </xf>
    <xf numFmtId="0" fontId="42" fillId="15" borderId="15" xfId="4" applyNumberFormat="1" applyFont="1" applyFill="1" applyBorder="1" applyAlignment="1" applyProtection="1">
      <alignment horizontal="center" vertical="center"/>
      <protection locked="0"/>
    </xf>
    <xf numFmtId="168" fontId="34" fillId="15" borderId="23" xfId="28" applyNumberFormat="1" applyFont="1" applyFill="1" applyBorder="1" applyAlignment="1" applyProtection="1">
      <alignment horizontal="center" vertical="center"/>
      <protection locked="0"/>
    </xf>
    <xf numFmtId="0" fontId="43" fillId="15" borderId="17" xfId="4" applyNumberFormat="1" applyFont="1" applyFill="1" applyBorder="1" applyAlignment="1" applyProtection="1">
      <alignment horizontal="center" vertical="center"/>
      <protection locked="0"/>
    </xf>
    <xf numFmtId="0" fontId="43" fillId="15" borderId="18" xfId="4" applyNumberFormat="1" applyFont="1" applyFill="1" applyBorder="1" applyAlignment="1" applyProtection="1">
      <alignment horizontal="center" vertical="center"/>
      <protection locked="0"/>
    </xf>
    <xf numFmtId="0" fontId="0" fillId="0" borderId="0" xfId="0" applyAlignment="1" applyProtection="1">
      <alignment vertical="top"/>
    </xf>
    <xf numFmtId="0" fontId="32" fillId="0" borderId="0" xfId="0" applyFont="1" applyBorder="1" applyAlignment="1" applyProtection="1">
      <alignment vertical="top"/>
    </xf>
    <xf numFmtId="168" fontId="37" fillId="0" borderId="0" xfId="28" applyNumberFormat="1" applyFont="1" applyBorder="1" applyAlignment="1" applyProtection="1">
      <alignment horizontal="left" vertical="top" wrapText="1"/>
    </xf>
    <xf numFmtId="168" fontId="34" fillId="0" borderId="0" xfId="28" applyNumberFormat="1" applyFont="1" applyBorder="1" applyAlignment="1" applyProtection="1">
      <alignment horizontal="center" vertical="center"/>
    </xf>
    <xf numFmtId="0" fontId="43" fillId="0" borderId="0" xfId="4" applyNumberFormat="1" applyFont="1" applyFill="1" applyBorder="1" applyAlignment="1" applyProtection="1">
      <alignment horizontal="center" vertical="center"/>
    </xf>
    <xf numFmtId="0" fontId="0" fillId="0" borderId="0" xfId="0" applyFont="1" applyProtection="1"/>
    <xf numFmtId="1" fontId="40" fillId="0" borderId="21" xfId="0" applyNumberFormat="1" applyFont="1" applyBorder="1" applyAlignment="1" applyProtection="1">
      <alignment horizontal="left"/>
    </xf>
    <xf numFmtId="1" fontId="38" fillId="0" borderId="26" xfId="0" applyNumberFormat="1" applyFont="1" applyBorder="1" applyAlignment="1" applyProtection="1">
      <alignment horizontal="center" wrapText="1"/>
    </xf>
    <xf numFmtId="1" fontId="32" fillId="0" borderId="24" xfId="0" applyNumberFormat="1" applyFont="1" applyBorder="1" applyAlignment="1" applyProtection="1">
      <alignment horizontal="center" vertical="center"/>
    </xf>
    <xf numFmtId="1" fontId="43" fillId="0" borderId="26" xfId="0" applyNumberFormat="1" applyFont="1" applyBorder="1" applyAlignment="1" applyProtection="1">
      <alignment horizontal="center"/>
    </xf>
    <xf numFmtId="1" fontId="43" fillId="0" borderId="20" xfId="0" applyNumberFormat="1" applyFont="1" applyBorder="1" applyAlignment="1" applyProtection="1">
      <alignment horizontal="center"/>
    </xf>
    <xf numFmtId="0" fontId="41" fillId="0" borderId="14" xfId="0" applyFont="1" applyBorder="1" applyAlignment="1" applyProtection="1"/>
    <xf numFmtId="0" fontId="43" fillId="0" borderId="15" xfId="4" applyNumberFormat="1" applyFont="1" applyFill="1" applyBorder="1" applyAlignment="1" applyProtection="1">
      <alignment horizontal="center" vertical="center"/>
    </xf>
    <xf numFmtId="0" fontId="40" fillId="0" borderId="16" xfId="0" applyFont="1" applyBorder="1" applyAlignment="1" applyProtection="1">
      <alignment horizontal="left"/>
    </xf>
    <xf numFmtId="0" fontId="0" fillId="0" borderId="0" xfId="0" applyProtection="1"/>
    <xf numFmtId="0" fontId="0" fillId="0" borderId="0" xfId="0" applyBorder="1" applyAlignment="1" applyProtection="1">
      <alignment vertical="top"/>
    </xf>
    <xf numFmtId="0" fontId="0" fillId="0" borderId="0" xfId="0" applyBorder="1" applyAlignment="1" applyProtection="1">
      <alignment wrapText="1"/>
    </xf>
    <xf numFmtId="178" fontId="0" fillId="0" borderId="0" xfId="0" applyNumberFormat="1" applyBorder="1" applyAlignment="1" applyProtection="1">
      <alignment horizontal="right"/>
    </xf>
    <xf numFmtId="0" fontId="47" fillId="0" borderId="17" xfId="0" applyFont="1" applyBorder="1" applyAlignment="1" applyProtection="1">
      <alignment vertical="top"/>
    </xf>
    <xf numFmtId="0" fontId="0" fillId="0" borderId="17" xfId="0" applyBorder="1" applyAlignment="1" applyProtection="1">
      <alignment wrapText="1"/>
    </xf>
    <xf numFmtId="0" fontId="0" fillId="0" borderId="17" xfId="0" applyBorder="1" applyAlignment="1" applyProtection="1">
      <alignment vertical="center"/>
    </xf>
    <xf numFmtId="0" fontId="46" fillId="0" borderId="0" xfId="0" applyFont="1" applyAlignment="1" applyProtection="1">
      <alignment horizontal="left" vertical="top" indent="3"/>
    </xf>
    <xf numFmtId="0" fontId="0" fillId="0" borderId="0" xfId="0" applyAlignment="1" applyProtection="1">
      <alignment wrapText="1"/>
    </xf>
    <xf numFmtId="0" fontId="0" fillId="0" borderId="0" xfId="0" applyAlignment="1" applyProtection="1">
      <alignment vertical="center"/>
    </xf>
    <xf numFmtId="178" fontId="0" fillId="0" borderId="0" xfId="0" applyNumberFormat="1" applyBorder="1" applyAlignment="1" applyProtection="1">
      <alignment horizontal="right" vertical="center"/>
    </xf>
    <xf numFmtId="0" fontId="46" fillId="0" borderId="0" xfId="0" applyFont="1" applyAlignment="1" applyProtection="1">
      <alignment vertical="top"/>
    </xf>
    <xf numFmtId="168" fontId="29" fillId="0" borderId="0" xfId="28" applyNumberFormat="1" applyFont="1" applyBorder="1" applyAlignment="1" applyProtection="1">
      <alignment horizontal="left" vertical="top" wrapText="1"/>
    </xf>
    <xf numFmtId="168" fontId="29" fillId="0" borderId="0" xfId="28" applyNumberFormat="1" applyFont="1" applyBorder="1" applyAlignment="1" applyProtection="1">
      <alignment horizontal="center" vertical="center"/>
    </xf>
    <xf numFmtId="0" fontId="28" fillId="0" borderId="0" xfId="4" applyNumberFormat="1" applyFont="1" applyFill="1" applyBorder="1" applyAlignment="1" applyProtection="1">
      <alignment horizontal="center" vertical="center" wrapText="1"/>
    </xf>
    <xf numFmtId="0" fontId="28" fillId="0" borderId="15" xfId="4" applyNumberFormat="1" applyFont="1" applyFill="1" applyBorder="1" applyAlignment="1" applyProtection="1">
      <alignment horizontal="center" vertical="center" wrapText="1"/>
    </xf>
    <xf numFmtId="0" fontId="0" fillId="0" borderId="16" xfId="0" applyBorder="1" applyAlignment="1" applyProtection="1">
      <alignment vertical="top"/>
    </xf>
    <xf numFmtId="168" fontId="22" fillId="0" borderId="17" xfId="28" applyNumberFormat="1" applyBorder="1" applyAlignment="1" applyProtection="1">
      <alignment horizontal="left" vertical="top" wrapText="1"/>
    </xf>
    <xf numFmtId="168" fontId="22" fillId="0" borderId="17" xfId="28" applyNumberFormat="1" applyBorder="1" applyAlignment="1" applyProtection="1">
      <alignment horizontal="center" vertical="center"/>
    </xf>
    <xf numFmtId="0" fontId="1" fillId="0" borderId="17" xfId="4" applyNumberFormat="1" applyFont="1" applyFill="1" applyBorder="1" applyAlignment="1" applyProtection="1">
      <alignment horizontal="center" vertical="center"/>
    </xf>
    <xf numFmtId="0" fontId="1" fillId="0" borderId="18" xfId="4" applyNumberFormat="1" applyFont="1" applyFill="1" applyBorder="1" applyAlignment="1" applyProtection="1">
      <alignment horizontal="center" vertical="center"/>
    </xf>
    <xf numFmtId="1" fontId="0" fillId="0" borderId="0" xfId="0" applyNumberFormat="1" applyAlignment="1" applyProtection="1">
      <alignment horizontal="center" vertical="top"/>
    </xf>
    <xf numFmtId="0" fontId="0" fillId="0" borderId="0" xfId="0" applyAlignment="1" applyProtection="1">
      <alignment vertical="top" wrapText="1"/>
    </xf>
    <xf numFmtId="0" fontId="0" fillId="0" borderId="0" xfId="0" applyAlignment="1" applyProtection="1">
      <alignment horizontal="center" vertical="center" wrapText="1"/>
    </xf>
    <xf numFmtId="1" fontId="31" fillId="12" borderId="4" xfId="48" applyNumberFormat="1" applyFont="1" applyBorder="1" applyAlignment="1" applyProtection="1">
      <alignment horizontal="center" vertical="center" wrapText="1"/>
    </xf>
    <xf numFmtId="1" fontId="31" fillId="12" borderId="21" xfId="48" applyNumberFormat="1" applyFont="1" applyBorder="1" applyAlignment="1" applyProtection="1">
      <alignment horizontal="center" vertical="center" wrapText="1"/>
    </xf>
    <xf numFmtId="1" fontId="31" fillId="12" borderId="20" xfId="48" applyNumberFormat="1" applyFont="1" applyBorder="1" applyAlignment="1" applyProtection="1">
      <alignment horizontal="center" vertical="center" wrapText="1"/>
    </xf>
    <xf numFmtId="166" fontId="33" fillId="0" borderId="24" xfId="49" applyNumberFormat="1" applyFont="1" applyFill="1" applyBorder="1" applyAlignment="1" applyProtection="1">
      <alignment horizontal="left" vertical="center"/>
    </xf>
    <xf numFmtId="166" fontId="33" fillId="0" borderId="19" xfId="49" applyNumberFormat="1" applyFont="1" applyFill="1" applyBorder="1" applyAlignment="1" applyProtection="1">
      <alignment horizontal="left" vertical="center"/>
    </xf>
    <xf numFmtId="0" fontId="33" fillId="0" borderId="0" xfId="4" applyNumberFormat="1" applyFont="1" applyFill="1" applyBorder="1" applyAlignment="1" applyProtection="1">
      <alignment horizontal="left" vertical="center"/>
    </xf>
    <xf numFmtId="178" fontId="33" fillId="0" borderId="0" xfId="4" applyNumberFormat="1" applyFont="1" applyFill="1" applyBorder="1" applyAlignment="1" applyProtection="1">
      <alignment horizontal="left" vertical="center"/>
    </xf>
    <xf numFmtId="1" fontId="33" fillId="0" borderId="0" xfId="4" applyNumberFormat="1" applyFont="1" applyFill="1" applyBorder="1" applyAlignment="1" applyProtection="1">
      <alignment horizontal="left" vertical="center"/>
    </xf>
    <xf numFmtId="1" fontId="33" fillId="0" borderId="15" xfId="4" applyNumberFormat="1" applyFont="1" applyFill="1" applyBorder="1" applyAlignment="1" applyProtection="1">
      <alignment horizontal="left" vertical="center"/>
    </xf>
    <xf numFmtId="9" fontId="33" fillId="0" borderId="0" xfId="4" applyNumberFormat="1" applyFont="1" applyFill="1" applyBorder="1" applyAlignment="1" applyProtection="1">
      <alignment horizontal="left" vertical="center"/>
    </xf>
    <xf numFmtId="9" fontId="33" fillId="0" borderId="15" xfId="4" applyNumberFormat="1" applyFont="1" applyFill="1" applyBorder="1" applyAlignment="1" applyProtection="1">
      <alignment horizontal="left" vertical="center"/>
    </xf>
    <xf numFmtId="1" fontId="33" fillId="0" borderId="0" xfId="1" applyNumberFormat="1" applyFont="1" applyFill="1" applyBorder="1" applyAlignment="1" applyProtection="1">
      <alignment horizontal="left" vertical="center"/>
    </xf>
    <xf numFmtId="1" fontId="33" fillId="0" borderId="15" xfId="1" applyNumberFormat="1" applyFont="1" applyFill="1" applyBorder="1" applyAlignment="1" applyProtection="1">
      <alignment horizontal="left" vertical="center"/>
    </xf>
    <xf numFmtId="9" fontId="33" fillId="0" borderId="17" xfId="2" applyFont="1" applyFill="1" applyBorder="1" applyAlignment="1" applyProtection="1">
      <alignment horizontal="left" vertical="top"/>
    </xf>
    <xf numFmtId="9" fontId="33" fillId="0" borderId="18" xfId="2" applyFont="1" applyFill="1" applyBorder="1" applyAlignment="1" applyProtection="1">
      <alignment horizontal="left" vertical="top"/>
    </xf>
    <xf numFmtId="0" fontId="39" fillId="0" borderId="14" xfId="0" applyFont="1" applyFill="1" applyBorder="1" applyAlignment="1" applyProtection="1">
      <alignment vertical="top"/>
    </xf>
    <xf numFmtId="168" fontId="36" fillId="0" borderId="22" xfId="28" applyNumberFormat="1" applyFont="1" applyFill="1" applyBorder="1" applyAlignment="1" applyProtection="1">
      <alignment horizontal="left" vertical="top" wrapText="1" indent="1"/>
    </xf>
    <xf numFmtId="0" fontId="32" fillId="0" borderId="16" xfId="0" applyFont="1" applyFill="1" applyBorder="1" applyAlignment="1" applyProtection="1">
      <alignment vertical="top"/>
    </xf>
    <xf numFmtId="168" fontId="37" fillId="0" borderId="23" xfId="28" applyNumberFormat="1" applyFont="1" applyFill="1" applyBorder="1" applyAlignment="1" applyProtection="1">
      <alignment horizontal="left" vertical="top" wrapText="1" indent="1"/>
    </xf>
    <xf numFmtId="0" fontId="49" fillId="15" borderId="0" xfId="4" applyNumberFormat="1" applyFont="1" applyFill="1" applyBorder="1" applyAlignment="1" applyProtection="1">
      <alignment horizontal="center" vertical="center"/>
      <protection locked="0"/>
    </xf>
    <xf numFmtId="0" fontId="49" fillId="15" borderId="15" xfId="4" applyNumberFormat="1" applyFont="1" applyFill="1" applyBorder="1" applyAlignment="1" applyProtection="1">
      <alignment horizontal="center" vertical="center"/>
      <protection locked="0"/>
    </xf>
    <xf numFmtId="0" fontId="50" fillId="0" borderId="0" xfId="0" applyFont="1" applyAlignment="1" applyProtection="1">
      <alignment horizontal="left" vertical="top" wrapText="1"/>
    </xf>
    <xf numFmtId="0" fontId="27" fillId="0" borderId="0" xfId="0" applyFont="1" applyAlignment="1" applyProtection="1">
      <alignment horizontal="center"/>
    </xf>
    <xf numFmtId="168" fontId="35" fillId="0" borderId="17" xfId="28" applyNumberFormat="1" applyFont="1" applyBorder="1" applyAlignment="1" applyProtection="1">
      <alignment horizontal="center" wrapText="1"/>
    </xf>
    <xf numFmtId="1" fontId="32" fillId="0" borderId="17" xfId="0" applyNumberFormat="1" applyFont="1" applyBorder="1" applyAlignment="1" applyProtection="1">
      <alignment horizontal="center"/>
    </xf>
    <xf numFmtId="0" fontId="44" fillId="0" borderId="17" xfId="4" applyNumberFormat="1" applyFont="1" applyFill="1" applyBorder="1" applyAlignment="1" applyProtection="1">
      <alignment horizontal="center"/>
    </xf>
    <xf numFmtId="0" fontId="44" fillId="0" borderId="18" xfId="4" applyNumberFormat="1" applyFont="1" applyFill="1" applyBorder="1" applyAlignment="1" applyProtection="1">
      <alignment horizontal="center"/>
    </xf>
    <xf numFmtId="0" fontId="47" fillId="0" borderId="17" xfId="0" applyFont="1" applyBorder="1" applyAlignment="1" applyProtection="1"/>
    <xf numFmtId="0" fontId="47" fillId="0" borderId="0" xfId="0" applyFont="1" applyBorder="1" applyAlignment="1" applyProtection="1"/>
    <xf numFmtId="0" fontId="50" fillId="0" borderId="0" xfId="0" applyFont="1" applyAlignment="1" applyProtection="1">
      <alignment vertical="top" wrapText="1"/>
    </xf>
    <xf numFmtId="0" fontId="51" fillId="0" borderId="0" xfId="0" applyFont="1" applyAlignment="1" applyProtection="1">
      <alignment vertical="top"/>
    </xf>
    <xf numFmtId="0" fontId="50" fillId="0" borderId="0" xfId="0" applyFont="1" applyAlignment="1" applyProtection="1">
      <alignment horizontal="left" vertical="top" indent="3"/>
    </xf>
    <xf numFmtId="0" fontId="51" fillId="0" borderId="0" xfId="0" applyFont="1" applyAlignment="1" applyProtection="1"/>
    <xf numFmtId="168" fontId="48" fillId="16" borderId="22" xfId="28" applyNumberFormat="1" applyFont="1" applyFill="1" applyBorder="1" applyAlignment="1" applyProtection="1">
      <alignment horizontal="center" vertical="center"/>
      <protection locked="0"/>
    </xf>
    <xf numFmtId="168" fontId="45" fillId="16" borderId="22" xfId="28" applyNumberFormat="1" applyFont="1" applyFill="1" applyBorder="1" applyAlignment="1" applyProtection="1">
      <alignment horizontal="center" vertical="center"/>
      <protection locked="0"/>
    </xf>
    <xf numFmtId="0" fontId="39" fillId="0" borderId="14" xfId="0" applyFont="1" applyFill="1" applyBorder="1" applyAlignment="1" applyProtection="1">
      <alignment horizontal="left" vertical="top"/>
    </xf>
    <xf numFmtId="0" fontId="39" fillId="0" borderId="14" xfId="0" applyFont="1" applyFill="1" applyBorder="1" applyAlignment="1" applyProtection="1">
      <alignment horizontal="left" vertical="top" wrapText="1"/>
    </xf>
    <xf numFmtId="0" fontId="39" fillId="0" borderId="14" xfId="0" applyFont="1" applyBorder="1" applyAlignment="1" applyProtection="1">
      <alignment horizontal="left" vertical="top" wrapText="1"/>
    </xf>
    <xf numFmtId="1" fontId="21" fillId="12" borderId="25" xfId="48" applyNumberFormat="1" applyFont="1" applyBorder="1" applyAlignment="1" applyProtection="1">
      <alignment horizontal="center" vertical="top" wrapText="1"/>
    </xf>
    <xf numFmtId="1" fontId="21" fillId="12" borderId="25" xfId="48" applyNumberFormat="1" applyFont="1" applyBorder="1" applyAlignment="1" applyProtection="1">
      <alignment horizontal="center" vertical="center" wrapText="1"/>
    </xf>
    <xf numFmtId="168" fontId="36" fillId="0" borderId="0" xfId="28" applyNumberFormat="1" applyFont="1" applyBorder="1" applyAlignment="1" applyProtection="1">
      <alignment horizontal="left" vertical="top" wrapText="1" indent="1"/>
    </xf>
    <xf numFmtId="168" fontId="30" fillId="0" borderId="0" xfId="28" applyNumberFormat="1" applyFont="1" applyBorder="1" applyAlignment="1" applyProtection="1">
      <alignment horizontal="center" vertical="center"/>
    </xf>
    <xf numFmtId="168" fontId="45" fillId="0" borderId="0" xfId="28" applyNumberFormat="1" applyFont="1" applyBorder="1" applyAlignment="1" applyProtection="1">
      <alignment horizontal="center" vertical="center"/>
    </xf>
    <xf numFmtId="168" fontId="36" fillId="0" borderId="24" xfId="28" applyNumberFormat="1" applyFont="1" applyBorder="1" applyAlignment="1" applyProtection="1">
      <alignment horizontal="left" vertical="top" wrapText="1" indent="1"/>
    </xf>
    <xf numFmtId="1" fontId="32" fillId="0" borderId="24" xfId="0" applyNumberFormat="1" applyFont="1" applyBorder="1" applyAlignment="1" applyProtection="1">
      <alignment horizontal="center" vertical="top"/>
    </xf>
    <xf numFmtId="168" fontId="36" fillId="0" borderId="17" xfId="28" applyNumberFormat="1" applyFont="1" applyBorder="1" applyAlignment="1" applyProtection="1">
      <alignment horizontal="left" vertical="top" wrapText="1"/>
    </xf>
    <xf numFmtId="168" fontId="45" fillId="0" borderId="17" xfId="28" applyNumberFormat="1" applyFont="1" applyBorder="1" applyAlignment="1" applyProtection="1">
      <alignment horizontal="center" vertical="top"/>
    </xf>
    <xf numFmtId="0" fontId="50" fillId="0" borderId="0" xfId="0" applyFont="1" applyAlignment="1" applyProtection="1">
      <alignment horizontal="left" vertical="top" wrapText="1" indent="3"/>
    </xf>
    <xf numFmtId="0" fontId="39" fillId="0" borderId="27" xfId="0" applyFont="1" applyBorder="1" applyAlignment="1" applyProtection="1">
      <alignment horizontal="left" vertical="center"/>
    </xf>
    <xf numFmtId="0" fontId="39" fillId="0" borderId="14" xfId="0" applyFont="1" applyBorder="1" applyAlignment="1" applyProtection="1">
      <alignment horizontal="left" vertical="center"/>
    </xf>
    <xf numFmtId="0" fontId="39" fillId="0" borderId="16" xfId="0" applyFont="1" applyBorder="1" applyAlignment="1" applyProtection="1">
      <alignment horizontal="left" vertical="center"/>
    </xf>
  </cellXfs>
  <cellStyles count="50">
    <cellStyle name="Assumption" xfId="42"/>
    <cellStyle name="Bad 2" xfId="29"/>
    <cellStyle name="Calculation" xfId="5" builtinId="22" customBuiltin="1"/>
    <cellStyle name="Check Cell 2" xfId="17"/>
    <cellStyle name="Comma" xfId="1" builtinId="3"/>
    <cellStyle name="Comma [0] 2" xfId="35"/>
    <cellStyle name="Comma 2" xfId="34"/>
    <cellStyle name="Currency" xfId="49" builtinId="4"/>
    <cellStyle name="Currency [0] 2" xfId="37"/>
    <cellStyle name="Currency 2" xfId="36"/>
    <cellStyle name="Empty_Cell" xfId="32"/>
    <cellStyle name="Explanatory Text 2" xfId="21"/>
    <cellStyle name="Flag" xfId="18"/>
    <cellStyle name="Followed Hyperlink" xfId="8" builtinId="9" hidden="1"/>
    <cellStyle name="Followed Hyperlink" xfId="45" builtinId="9" hidden="1"/>
    <cellStyle name="Followed Hyperlink" xfId="47" builtinId="9" hidden="1"/>
    <cellStyle name="Good 2" xfId="30"/>
    <cellStyle name="Grid" xfId="19"/>
    <cellStyle name="Heading 1 2" xfId="11"/>
    <cellStyle name="Heading 2 2" xfId="12"/>
    <cellStyle name="Heading 3 2" xfId="14"/>
    <cellStyle name="Heading 4 2" xfId="15"/>
    <cellStyle name="Hyperlink" xfId="7" builtinId="8" hidden="1"/>
    <cellStyle name="Hyperlink" xfId="44" builtinId="8" hidden="1"/>
    <cellStyle name="Hyperlink" xfId="46" builtinId="8" hidden="1"/>
    <cellStyle name="Input 2" xfId="16"/>
    <cellStyle name="InSheet" xfId="43"/>
    <cellStyle name="Interface" xfId="22"/>
    <cellStyle name="Line_Calc" xfId="23"/>
    <cellStyle name="Linked Cell 2" xfId="25"/>
    <cellStyle name="Name_Input" xfId="24"/>
    <cellStyle name="Neutral 2" xfId="31"/>
    <cellStyle name="Normal" xfId="0" builtinId="0"/>
    <cellStyle name="Normal 2" xfId="9"/>
    <cellStyle name="Output" xfId="4" builtinId="21" customBuiltin="1"/>
    <cellStyle name="Percent" xfId="2" builtinId="5"/>
    <cellStyle name="Percent 2" xfId="38"/>
    <cellStyle name="Row_Sum" xfId="33"/>
    <cellStyle name="Table_Heading" xfId="26"/>
    <cellStyle name="Table_Heading 2" xfId="48"/>
    <cellStyle name="Technical_Input" xfId="27"/>
    <cellStyle name="Title" xfId="3" builtinId="15" customBuiltin="1"/>
    <cellStyle name="Title 2" xfId="10"/>
    <cellStyle name="Total" xfId="6" builtinId="25" customBuiltin="1"/>
    <cellStyle name="Unit" xfId="28"/>
    <cellStyle name="Warning Text 2" xfId="20"/>
    <cellStyle name="z_Date" xfId="13"/>
    <cellStyle name="z_Percent [0]" xfId="41"/>
    <cellStyle name="z_Ratio" xfId="40"/>
    <cellStyle name="z_YesNo" xfId="39"/>
  </cellStyles>
  <dxfs count="0"/>
  <tableStyles count="0" defaultTableStyle="TableStyleMedium9" defaultPivotStyle="PivotStyleMedium7"/>
  <colors>
    <mruColors>
      <color rgb="FFB5D4D7"/>
      <color rgb="FFA8D5D6"/>
      <color rgb="FFFFFDA9"/>
      <color rgb="FF2C795A"/>
      <color rgb="FF7979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charts/_rels/chart1.xml.rels><?xml version="1.0" encoding="UTF-8" standalone="yes"?>
<Relationships xmlns="http://schemas.openxmlformats.org/package/2006/relationships"><Relationship Id="rId1" Type="http://schemas.microsoft.com/office/2011/relationships/chartStyle" Target="style1.xml"/><Relationship Id="rId2" Type="http://schemas.microsoft.com/office/2011/relationships/chartColorStyle" Target="colors1.xml"/><Relationship Id="rId3"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1" Type="http://schemas.microsoft.com/office/2011/relationships/chartStyle" Target="style10.xml"/><Relationship Id="rId2" Type="http://schemas.microsoft.com/office/2011/relationships/chartColorStyle" Target="colors10.xml"/><Relationship Id="rId3" Type="http://schemas.openxmlformats.org/officeDocument/2006/relationships/themeOverride" Target="../theme/themeOverride10.xml"/></Relationships>
</file>

<file path=xl/charts/_rels/chart2.xml.rels><?xml version="1.0" encoding="UTF-8" standalone="yes"?>
<Relationships xmlns="http://schemas.openxmlformats.org/package/2006/relationships"><Relationship Id="rId1" Type="http://schemas.microsoft.com/office/2011/relationships/chartStyle" Target="style2.xml"/><Relationship Id="rId2" Type="http://schemas.microsoft.com/office/2011/relationships/chartColorStyle" Target="colors2.xml"/><Relationship Id="rId3"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1" Type="http://schemas.microsoft.com/office/2011/relationships/chartStyle" Target="style3.xml"/><Relationship Id="rId2" Type="http://schemas.microsoft.com/office/2011/relationships/chartColorStyle" Target="colors3.xml"/><Relationship Id="rId3"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1" Type="http://schemas.microsoft.com/office/2011/relationships/chartStyle" Target="style4.xml"/><Relationship Id="rId2" Type="http://schemas.microsoft.com/office/2011/relationships/chartColorStyle" Target="colors4.xml"/><Relationship Id="rId3"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1" Type="http://schemas.microsoft.com/office/2011/relationships/chartStyle" Target="style5.xml"/><Relationship Id="rId2" Type="http://schemas.microsoft.com/office/2011/relationships/chartColorStyle" Target="colors5.xml"/><Relationship Id="rId3"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1" Type="http://schemas.microsoft.com/office/2011/relationships/chartStyle" Target="style6.xml"/><Relationship Id="rId2" Type="http://schemas.microsoft.com/office/2011/relationships/chartColorStyle" Target="colors6.xml"/><Relationship Id="rId3"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1" Type="http://schemas.microsoft.com/office/2011/relationships/chartStyle" Target="style7.xml"/><Relationship Id="rId2" Type="http://schemas.microsoft.com/office/2011/relationships/chartColorStyle" Target="colors7.xml"/><Relationship Id="rId3"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1" Type="http://schemas.microsoft.com/office/2011/relationships/chartStyle" Target="style8.xml"/><Relationship Id="rId2" Type="http://schemas.microsoft.com/office/2011/relationships/chartColorStyle" Target="colors8.xml"/><Relationship Id="rId3" Type="http://schemas.openxmlformats.org/officeDocument/2006/relationships/themeOverride" Target="../theme/themeOverride8.xml"/></Relationships>
</file>

<file path=xl/charts/_rels/chart9.xml.rels><?xml version="1.0" encoding="UTF-8" standalone="yes"?>
<Relationships xmlns="http://schemas.openxmlformats.org/package/2006/relationships"><Relationship Id="rId1" Type="http://schemas.microsoft.com/office/2011/relationships/chartStyle" Target="style9.xml"/><Relationship Id="rId2" Type="http://schemas.microsoft.com/office/2011/relationships/chartColorStyle" Target="colors9.xml"/><Relationship Id="rId3" Type="http://schemas.openxmlformats.org/officeDocument/2006/relationships/themeOverride" Target="../theme/themeOverrid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radarChart>
        <c:radarStyle val="filled"/>
        <c:varyColors val="0"/>
        <c:ser>
          <c:idx val="0"/>
          <c:order val="0"/>
          <c:tx>
            <c:strRef>
              <c:f>'Ranking and Comparison'!$F$19</c:f>
              <c:strCache>
                <c:ptCount val="1"/>
                <c:pt idx="0">
                  <c:v>Soil Amendment</c:v>
                </c:pt>
              </c:strCache>
            </c:strRef>
          </c:tx>
          <c:spPr>
            <a:solidFill>
              <a:schemeClr val="accent1">
                <a:alpha val="50196"/>
              </a:schemeClr>
            </a:solidFill>
            <a:ln w="25400">
              <a:solidFill>
                <a:schemeClr val="accent1"/>
              </a:solidFill>
              <a:prstDash val="sysDot"/>
            </a:ln>
            <a:effectLst/>
          </c:spPr>
          <c:cat>
            <c:strRef>
              <c:f>'Ranking and Comparison'!$C$21:$C$25</c:f>
              <c:strCache>
                <c:ptCount val="5"/>
                <c:pt idx="0">
                  <c:v>Financial Feasibility</c:v>
                </c:pt>
                <c:pt idx="1">
                  <c:v>Reuse Market Fit</c:v>
                </c:pt>
                <c:pt idx="2">
                  <c:v>Technical / Operational Feasibility</c:v>
                </c:pt>
                <c:pt idx="3">
                  <c:v>Land required</c:v>
                </c:pt>
                <c:pt idx="4">
                  <c:v>Treatment Safety _x000d_&amp; Environmental Impact</c:v>
                </c:pt>
              </c:strCache>
            </c:strRef>
          </c:cat>
          <c:val>
            <c:numRef>
              <c:f>'Ranking and Comparison'!$F$21:$F$25</c:f>
              <c:numCache>
                <c:formatCode>General</c:formatCode>
                <c:ptCount val="5"/>
                <c:pt idx="0">
                  <c:v>3.0</c:v>
                </c:pt>
                <c:pt idx="1">
                  <c:v>4.0</c:v>
                </c:pt>
                <c:pt idx="2">
                  <c:v>5.0</c:v>
                </c:pt>
                <c:pt idx="3">
                  <c:v>5.0</c:v>
                </c:pt>
                <c:pt idx="4">
                  <c:v>1.0</c:v>
                </c:pt>
              </c:numCache>
            </c:numRef>
          </c:val>
          <c:extLst xmlns:c16r2="http://schemas.microsoft.com/office/drawing/2015/06/chart">
            <c:ext xmlns:c16="http://schemas.microsoft.com/office/drawing/2014/chart" uri="{C3380CC4-5D6E-409C-BE32-E72D297353CC}">
              <c16:uniqueId val="{00000000-1F1A-EA4E-9315-6A5C22BFDB14}"/>
            </c:ext>
          </c:extLst>
        </c:ser>
        <c:ser>
          <c:idx val="1"/>
          <c:order val="1"/>
          <c:tx>
            <c:strRef>
              <c:f>'Ranking and Comparison'!$G$19</c:f>
              <c:strCache>
                <c:ptCount val="1"/>
                <c:pt idx="0">
                  <c:v>Carbonized Briquettes _x000d_(FS Binder)</c:v>
                </c:pt>
              </c:strCache>
            </c:strRef>
          </c:tx>
          <c:spPr>
            <a:solidFill>
              <a:schemeClr val="accent2">
                <a:alpha val="50196"/>
              </a:schemeClr>
            </a:solidFill>
            <a:ln w="25400">
              <a:solidFill>
                <a:schemeClr val="accent2"/>
              </a:solidFill>
              <a:prstDash val="sysDot"/>
            </a:ln>
            <a:effectLst/>
          </c:spPr>
          <c:cat>
            <c:strRef>
              <c:f>'Ranking and Comparison'!$C$21:$C$25</c:f>
              <c:strCache>
                <c:ptCount val="5"/>
                <c:pt idx="0">
                  <c:v>Financial Feasibility</c:v>
                </c:pt>
                <c:pt idx="1">
                  <c:v>Reuse Market Fit</c:v>
                </c:pt>
                <c:pt idx="2">
                  <c:v>Technical / Operational Feasibility</c:v>
                </c:pt>
                <c:pt idx="3">
                  <c:v>Land required</c:v>
                </c:pt>
                <c:pt idx="4">
                  <c:v>Treatment Safety _x000d_&amp; Environmental Impact</c:v>
                </c:pt>
              </c:strCache>
            </c:strRef>
          </c:cat>
          <c:val>
            <c:numRef>
              <c:f>'Ranking and Comparison'!$G$21:$G$25</c:f>
              <c:numCache>
                <c:formatCode>General</c:formatCode>
                <c:ptCount val="5"/>
                <c:pt idx="0">
                  <c:v>5.0</c:v>
                </c:pt>
                <c:pt idx="1">
                  <c:v>3.0</c:v>
                </c:pt>
                <c:pt idx="2">
                  <c:v>4.0</c:v>
                </c:pt>
                <c:pt idx="3">
                  <c:v>3.0</c:v>
                </c:pt>
                <c:pt idx="4">
                  <c:v>5.0</c:v>
                </c:pt>
              </c:numCache>
            </c:numRef>
          </c:val>
          <c:extLst xmlns:c16r2="http://schemas.microsoft.com/office/drawing/2015/06/chart">
            <c:ext xmlns:c16="http://schemas.microsoft.com/office/drawing/2014/chart" uri="{C3380CC4-5D6E-409C-BE32-E72D297353CC}">
              <c16:uniqueId val="{00000001-1F1A-EA4E-9315-6A5C22BFDB14}"/>
            </c:ext>
          </c:extLst>
        </c:ser>
        <c:ser>
          <c:idx val="2"/>
          <c:order val="2"/>
          <c:tx>
            <c:strRef>
              <c:f>'Ranking and Comparison'!$H$19</c:f>
              <c:strCache>
                <c:ptCount val="1"/>
                <c:pt idx="0">
                  <c:v>Carbonized Briquettes (Carbonized FS/Sawdust, Molasses)</c:v>
                </c:pt>
              </c:strCache>
            </c:strRef>
          </c:tx>
          <c:spPr>
            <a:solidFill>
              <a:schemeClr val="accent3">
                <a:alpha val="50196"/>
              </a:schemeClr>
            </a:solidFill>
            <a:ln w="25400">
              <a:solidFill>
                <a:schemeClr val="accent3"/>
              </a:solidFill>
              <a:prstDash val="sysDot"/>
            </a:ln>
            <a:effectLst/>
          </c:spPr>
          <c:cat>
            <c:strRef>
              <c:f>'Ranking and Comparison'!$C$21:$C$25</c:f>
              <c:strCache>
                <c:ptCount val="5"/>
                <c:pt idx="0">
                  <c:v>Financial Feasibility</c:v>
                </c:pt>
                <c:pt idx="1">
                  <c:v>Reuse Market Fit</c:v>
                </c:pt>
                <c:pt idx="2">
                  <c:v>Technical / Operational Feasibility</c:v>
                </c:pt>
                <c:pt idx="3">
                  <c:v>Land required</c:v>
                </c:pt>
                <c:pt idx="4">
                  <c:v>Treatment Safety _x000d_&amp; Environmental Impact</c:v>
                </c:pt>
              </c:strCache>
            </c:strRef>
          </c:cat>
          <c:val>
            <c:numRef>
              <c:f>'Ranking and Comparison'!$H$21:$H$25</c:f>
              <c:numCache>
                <c:formatCode>General</c:formatCode>
                <c:ptCount val="5"/>
                <c:pt idx="0">
                  <c:v>1.0</c:v>
                </c:pt>
                <c:pt idx="1">
                  <c:v>3.0</c:v>
                </c:pt>
                <c:pt idx="2">
                  <c:v>2.0</c:v>
                </c:pt>
                <c:pt idx="3">
                  <c:v>3.0</c:v>
                </c:pt>
                <c:pt idx="4">
                  <c:v>5.0</c:v>
                </c:pt>
              </c:numCache>
            </c:numRef>
          </c:val>
          <c:extLst xmlns:c16r2="http://schemas.microsoft.com/office/drawing/2015/06/chart">
            <c:ext xmlns:c16="http://schemas.microsoft.com/office/drawing/2014/chart" uri="{C3380CC4-5D6E-409C-BE32-E72D297353CC}">
              <c16:uniqueId val="{00000002-1F1A-EA4E-9315-6A5C22BFDB14}"/>
            </c:ext>
          </c:extLst>
        </c:ser>
        <c:ser>
          <c:idx val="3"/>
          <c:order val="3"/>
          <c:tx>
            <c:strRef>
              <c:f>'Ranking and Comparison'!$I$19</c:f>
              <c:strCache>
                <c:ptCount val="1"/>
                <c:pt idx="0">
                  <c:v>Carbonized Briquettes: (Carbonized FS, Molasses)</c:v>
                </c:pt>
              </c:strCache>
            </c:strRef>
          </c:tx>
          <c:spPr>
            <a:solidFill>
              <a:schemeClr val="accent4">
                <a:alpha val="50196"/>
              </a:schemeClr>
            </a:solidFill>
            <a:ln w="25400">
              <a:solidFill>
                <a:schemeClr val="accent4"/>
              </a:solidFill>
              <a:prstDash val="sysDot"/>
            </a:ln>
            <a:effectLst/>
          </c:spPr>
          <c:cat>
            <c:strRef>
              <c:f>'Ranking and Comparison'!$C$21:$C$25</c:f>
              <c:strCache>
                <c:ptCount val="5"/>
                <c:pt idx="0">
                  <c:v>Financial Feasibility</c:v>
                </c:pt>
                <c:pt idx="1">
                  <c:v>Reuse Market Fit</c:v>
                </c:pt>
                <c:pt idx="2">
                  <c:v>Technical / Operational Feasibility</c:v>
                </c:pt>
                <c:pt idx="3">
                  <c:v>Land required</c:v>
                </c:pt>
                <c:pt idx="4">
                  <c:v>Treatment Safety _x000d_&amp; Environmental Impact</c:v>
                </c:pt>
              </c:strCache>
            </c:strRef>
          </c:cat>
          <c:val>
            <c:numRef>
              <c:f>'Ranking and Comparison'!$I$21:$I$25</c:f>
              <c:numCache>
                <c:formatCode>General</c:formatCode>
                <c:ptCount val="5"/>
                <c:pt idx="0">
                  <c:v>1.0</c:v>
                </c:pt>
                <c:pt idx="1">
                  <c:v>3.0</c:v>
                </c:pt>
                <c:pt idx="2">
                  <c:v>2.0</c:v>
                </c:pt>
                <c:pt idx="3">
                  <c:v>3.0</c:v>
                </c:pt>
                <c:pt idx="4">
                  <c:v>5.0</c:v>
                </c:pt>
              </c:numCache>
            </c:numRef>
          </c:val>
          <c:extLst xmlns:c16r2="http://schemas.microsoft.com/office/drawing/2015/06/chart">
            <c:ext xmlns:c16="http://schemas.microsoft.com/office/drawing/2014/chart" uri="{C3380CC4-5D6E-409C-BE32-E72D297353CC}">
              <c16:uniqueId val="{00000003-1F1A-EA4E-9315-6A5C22BFDB14}"/>
            </c:ext>
          </c:extLst>
        </c:ser>
        <c:ser>
          <c:idx val="4"/>
          <c:order val="4"/>
          <c:tx>
            <c:strRef>
              <c:f>'Ranking and Comparison'!$J$19</c:f>
              <c:strCache>
                <c:ptCount val="1"/>
                <c:pt idx="0">
                  <c:v>Uncarbonized Briquettes (FS, Sawdust)</c:v>
                </c:pt>
              </c:strCache>
            </c:strRef>
          </c:tx>
          <c:spPr>
            <a:solidFill>
              <a:schemeClr val="accent5">
                <a:alpha val="50196"/>
              </a:schemeClr>
            </a:solidFill>
            <a:ln w="25400">
              <a:solidFill>
                <a:schemeClr val="accent5"/>
              </a:solidFill>
              <a:prstDash val="sysDot"/>
            </a:ln>
            <a:effectLst/>
          </c:spPr>
          <c:cat>
            <c:strRef>
              <c:f>'Ranking and Comparison'!$C$21:$C$25</c:f>
              <c:strCache>
                <c:ptCount val="5"/>
                <c:pt idx="0">
                  <c:v>Financial Feasibility</c:v>
                </c:pt>
                <c:pt idx="1">
                  <c:v>Reuse Market Fit</c:v>
                </c:pt>
                <c:pt idx="2">
                  <c:v>Technical / Operational Feasibility</c:v>
                </c:pt>
                <c:pt idx="3">
                  <c:v>Land required</c:v>
                </c:pt>
                <c:pt idx="4">
                  <c:v>Treatment Safety _x000d_&amp; Environmental Impact</c:v>
                </c:pt>
              </c:strCache>
            </c:strRef>
          </c:cat>
          <c:val>
            <c:numRef>
              <c:f>'Ranking and Comparison'!$J$21:$J$25</c:f>
              <c:numCache>
                <c:formatCode>General</c:formatCode>
                <c:ptCount val="5"/>
                <c:pt idx="0">
                  <c:v>5.0</c:v>
                </c:pt>
                <c:pt idx="1">
                  <c:v>5.0</c:v>
                </c:pt>
                <c:pt idx="2">
                  <c:v>3.0</c:v>
                </c:pt>
                <c:pt idx="3">
                  <c:v>4.0</c:v>
                </c:pt>
                <c:pt idx="4">
                  <c:v>5.0</c:v>
                </c:pt>
              </c:numCache>
            </c:numRef>
          </c:val>
          <c:extLst xmlns:c16r2="http://schemas.microsoft.com/office/drawing/2015/06/chart">
            <c:ext xmlns:c16="http://schemas.microsoft.com/office/drawing/2014/chart" uri="{C3380CC4-5D6E-409C-BE32-E72D297353CC}">
              <c16:uniqueId val="{00000004-1F1A-EA4E-9315-6A5C22BFDB14}"/>
            </c:ext>
          </c:extLst>
        </c:ser>
        <c:ser>
          <c:idx val="5"/>
          <c:order val="5"/>
          <c:tx>
            <c:strRef>
              <c:f>'Ranking and Comparison'!$K$19</c:f>
              <c:strCache>
                <c:ptCount val="1"/>
                <c:pt idx="0">
                  <c:v>Powdered Fuel</c:v>
                </c:pt>
              </c:strCache>
            </c:strRef>
          </c:tx>
          <c:spPr>
            <a:solidFill>
              <a:schemeClr val="accent6">
                <a:alpha val="50196"/>
              </a:schemeClr>
            </a:solidFill>
            <a:ln w="25400">
              <a:solidFill>
                <a:schemeClr val="accent6"/>
              </a:solidFill>
              <a:prstDash val="sysDot"/>
            </a:ln>
            <a:effectLst/>
          </c:spPr>
          <c:cat>
            <c:strRef>
              <c:f>'Ranking and Comparison'!$C$21:$C$25</c:f>
              <c:strCache>
                <c:ptCount val="5"/>
                <c:pt idx="0">
                  <c:v>Financial Feasibility</c:v>
                </c:pt>
                <c:pt idx="1">
                  <c:v>Reuse Market Fit</c:v>
                </c:pt>
                <c:pt idx="2">
                  <c:v>Technical / Operational Feasibility</c:v>
                </c:pt>
                <c:pt idx="3">
                  <c:v>Land required</c:v>
                </c:pt>
                <c:pt idx="4">
                  <c:v>Treatment Safety _x000d_&amp; Environmental Impact</c:v>
                </c:pt>
              </c:strCache>
            </c:strRef>
          </c:cat>
          <c:val>
            <c:numRef>
              <c:f>'Ranking and Comparison'!$K$21:$K$25</c:f>
              <c:numCache>
                <c:formatCode>General</c:formatCode>
                <c:ptCount val="5"/>
                <c:pt idx="0">
                  <c:v>1.0</c:v>
                </c:pt>
                <c:pt idx="1">
                  <c:v>2.0</c:v>
                </c:pt>
                <c:pt idx="2">
                  <c:v>3.0</c:v>
                </c:pt>
                <c:pt idx="3">
                  <c:v>3.0</c:v>
                </c:pt>
                <c:pt idx="4">
                  <c:v>5.0</c:v>
                </c:pt>
              </c:numCache>
            </c:numRef>
          </c:val>
          <c:extLst xmlns:c16r2="http://schemas.microsoft.com/office/drawing/2015/06/chart">
            <c:ext xmlns:c16="http://schemas.microsoft.com/office/drawing/2014/chart" uri="{C3380CC4-5D6E-409C-BE32-E72D297353CC}">
              <c16:uniqueId val="{00000005-1F1A-EA4E-9315-6A5C22BFDB14}"/>
            </c:ext>
          </c:extLst>
        </c:ser>
        <c:ser>
          <c:idx val="6"/>
          <c:order val="6"/>
          <c:tx>
            <c:strRef>
              <c:f>'Ranking and Comparison'!$L$19</c:f>
              <c:strCache>
                <c:ptCount val="1"/>
                <c:pt idx="0">
                  <c:v>Compost</c:v>
                </c:pt>
              </c:strCache>
            </c:strRef>
          </c:tx>
          <c:spPr>
            <a:solidFill>
              <a:schemeClr val="accent1">
                <a:lumMod val="60000"/>
                <a:alpha val="50196"/>
              </a:schemeClr>
            </a:solidFill>
            <a:ln w="25400">
              <a:solidFill>
                <a:schemeClr val="accent1">
                  <a:lumMod val="60000"/>
                </a:schemeClr>
              </a:solidFill>
              <a:prstDash val="sysDot"/>
            </a:ln>
            <a:effectLst/>
          </c:spPr>
          <c:cat>
            <c:strRef>
              <c:f>'Ranking and Comparison'!$C$21:$C$25</c:f>
              <c:strCache>
                <c:ptCount val="5"/>
                <c:pt idx="0">
                  <c:v>Financial Feasibility</c:v>
                </c:pt>
                <c:pt idx="1">
                  <c:v>Reuse Market Fit</c:v>
                </c:pt>
                <c:pt idx="2">
                  <c:v>Technical / Operational Feasibility</c:v>
                </c:pt>
                <c:pt idx="3">
                  <c:v>Land required</c:v>
                </c:pt>
                <c:pt idx="4">
                  <c:v>Treatment Safety _x000d_&amp; Environmental Impact</c:v>
                </c:pt>
              </c:strCache>
            </c:strRef>
          </c:cat>
          <c:val>
            <c:numRef>
              <c:f>'Ranking and Comparison'!$L$21:$L$25</c:f>
              <c:numCache>
                <c:formatCode>General</c:formatCode>
                <c:ptCount val="5"/>
                <c:pt idx="0">
                  <c:v>1.0</c:v>
                </c:pt>
                <c:pt idx="1">
                  <c:v>3.0</c:v>
                </c:pt>
                <c:pt idx="2">
                  <c:v>3.0</c:v>
                </c:pt>
                <c:pt idx="3">
                  <c:v>4.0</c:v>
                </c:pt>
                <c:pt idx="4">
                  <c:v>3.0</c:v>
                </c:pt>
              </c:numCache>
            </c:numRef>
          </c:val>
          <c:extLst xmlns:c16r2="http://schemas.microsoft.com/office/drawing/2015/06/chart">
            <c:ext xmlns:c16="http://schemas.microsoft.com/office/drawing/2014/chart" uri="{C3380CC4-5D6E-409C-BE32-E72D297353CC}">
              <c16:uniqueId val="{00000006-1F1A-EA4E-9315-6A5C22BFDB14}"/>
            </c:ext>
          </c:extLst>
        </c:ser>
        <c:ser>
          <c:idx val="7"/>
          <c:order val="7"/>
          <c:tx>
            <c:strRef>
              <c:f>'Ranking and Comparison'!$M$19</c:f>
              <c:strCache>
                <c:ptCount val="1"/>
                <c:pt idx="0">
                  <c:v>Biogas to Electricity</c:v>
                </c:pt>
              </c:strCache>
            </c:strRef>
          </c:tx>
          <c:spPr>
            <a:solidFill>
              <a:schemeClr val="accent2">
                <a:lumMod val="60000"/>
                <a:alpha val="50196"/>
              </a:schemeClr>
            </a:solidFill>
            <a:ln w="25400">
              <a:solidFill>
                <a:schemeClr val="accent2">
                  <a:lumMod val="60000"/>
                </a:schemeClr>
              </a:solidFill>
              <a:prstDash val="sysDot"/>
            </a:ln>
            <a:effectLst/>
          </c:spPr>
          <c:cat>
            <c:strRef>
              <c:f>'Ranking and Comparison'!$C$21:$C$25</c:f>
              <c:strCache>
                <c:ptCount val="5"/>
                <c:pt idx="0">
                  <c:v>Financial Feasibility</c:v>
                </c:pt>
                <c:pt idx="1">
                  <c:v>Reuse Market Fit</c:v>
                </c:pt>
                <c:pt idx="2">
                  <c:v>Technical / Operational Feasibility</c:v>
                </c:pt>
                <c:pt idx="3">
                  <c:v>Land required</c:v>
                </c:pt>
                <c:pt idx="4">
                  <c:v>Treatment Safety _x000d_&amp; Environmental Impact</c:v>
                </c:pt>
              </c:strCache>
            </c:strRef>
          </c:cat>
          <c:val>
            <c:numRef>
              <c:f>'Ranking and Comparison'!$M$21:$M$25</c:f>
              <c:numCache>
                <c:formatCode>General</c:formatCode>
                <c:ptCount val="5"/>
                <c:pt idx="0">
                  <c:v>1.0</c:v>
                </c:pt>
                <c:pt idx="1">
                  <c:v>3.0</c:v>
                </c:pt>
                <c:pt idx="2">
                  <c:v>1.0</c:v>
                </c:pt>
                <c:pt idx="3">
                  <c:v>4.0</c:v>
                </c:pt>
                <c:pt idx="4">
                  <c:v>4.0</c:v>
                </c:pt>
              </c:numCache>
            </c:numRef>
          </c:val>
          <c:extLst xmlns:c16r2="http://schemas.microsoft.com/office/drawing/2015/06/chart">
            <c:ext xmlns:c16="http://schemas.microsoft.com/office/drawing/2014/chart" uri="{C3380CC4-5D6E-409C-BE32-E72D297353CC}">
              <c16:uniqueId val="{00000007-1F1A-EA4E-9315-6A5C22BFDB14}"/>
            </c:ext>
          </c:extLst>
        </c:ser>
        <c:ser>
          <c:idx val="8"/>
          <c:order val="8"/>
          <c:tx>
            <c:strRef>
              <c:f>'Ranking and Comparison'!$N$19</c:f>
              <c:strCache>
                <c:ptCount val="1"/>
                <c:pt idx="0">
                  <c:v>Incineration</c:v>
                </c:pt>
              </c:strCache>
            </c:strRef>
          </c:tx>
          <c:spPr>
            <a:solidFill>
              <a:schemeClr val="accent3">
                <a:lumMod val="60000"/>
                <a:alpha val="50196"/>
              </a:schemeClr>
            </a:solidFill>
            <a:ln w="25400">
              <a:solidFill>
                <a:schemeClr val="accent3">
                  <a:lumMod val="60000"/>
                </a:schemeClr>
              </a:solidFill>
              <a:prstDash val="sysDot"/>
            </a:ln>
            <a:effectLst/>
          </c:spPr>
          <c:cat>
            <c:strRef>
              <c:f>'Ranking and Comparison'!$C$21:$C$25</c:f>
              <c:strCache>
                <c:ptCount val="5"/>
                <c:pt idx="0">
                  <c:v>Financial Feasibility</c:v>
                </c:pt>
                <c:pt idx="1">
                  <c:v>Reuse Market Fit</c:v>
                </c:pt>
                <c:pt idx="2">
                  <c:v>Technical / Operational Feasibility</c:v>
                </c:pt>
                <c:pt idx="3">
                  <c:v>Land required</c:v>
                </c:pt>
                <c:pt idx="4">
                  <c:v>Treatment Safety _x000d_&amp; Environmental Impact</c:v>
                </c:pt>
              </c:strCache>
            </c:strRef>
          </c:cat>
          <c:val>
            <c:numRef>
              <c:f>'Ranking and Comparison'!$N$21:$N$25</c:f>
              <c:numCache>
                <c:formatCode>General</c:formatCode>
                <c:ptCount val="5"/>
                <c:pt idx="0">
                  <c:v>1.0</c:v>
                </c:pt>
                <c:pt idx="1">
                  <c:v>3.0</c:v>
                </c:pt>
                <c:pt idx="2">
                  <c:v>1.0</c:v>
                </c:pt>
                <c:pt idx="3">
                  <c:v>4.0</c:v>
                </c:pt>
                <c:pt idx="4">
                  <c:v>4.0</c:v>
                </c:pt>
              </c:numCache>
            </c:numRef>
          </c:val>
          <c:extLst xmlns:c16r2="http://schemas.microsoft.com/office/drawing/2015/06/chart">
            <c:ext xmlns:c16="http://schemas.microsoft.com/office/drawing/2014/chart" uri="{C3380CC4-5D6E-409C-BE32-E72D297353CC}">
              <c16:uniqueId val="{00000008-1F1A-EA4E-9315-6A5C22BFDB14}"/>
            </c:ext>
          </c:extLst>
        </c:ser>
        <c:dLbls>
          <c:showLegendKey val="0"/>
          <c:showVal val="0"/>
          <c:showCatName val="0"/>
          <c:showSerName val="0"/>
          <c:showPercent val="0"/>
          <c:showBubbleSize val="0"/>
        </c:dLbls>
        <c:axId val="-327288512"/>
        <c:axId val="-402026976"/>
      </c:radarChart>
      <c:catAx>
        <c:axId val="-327288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2026976"/>
        <c:crosses val="autoZero"/>
        <c:auto val="1"/>
        <c:lblAlgn val="ctr"/>
        <c:lblOffset val="100"/>
        <c:noMultiLvlLbl val="0"/>
      </c:catAx>
      <c:valAx>
        <c:axId val="-4020269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27288512"/>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600" b="1" i="0" u="none" strike="noStrike" kern="1200" cap="all" spc="150" baseline="0">
                <a:solidFill>
                  <a:schemeClr val="tx1">
                    <a:lumMod val="50000"/>
                    <a:lumOff val="50000"/>
                  </a:schemeClr>
                </a:solidFill>
                <a:latin typeface="+mn-lt"/>
                <a:ea typeface="+mn-ea"/>
                <a:cs typeface="+mn-cs"/>
              </a:defRPr>
            </a:pPr>
            <a:r>
              <a:rPr lang="en-US"/>
              <a:t>Incineration</a:t>
            </a:r>
          </a:p>
        </c:rich>
      </c:tx>
      <c:layout>
        <c:manualLayout>
          <c:xMode val="edge"/>
          <c:yMode val="edge"/>
          <c:x val="0.346538175315039"/>
          <c:y val="0.0259388481666292"/>
        </c:manualLayout>
      </c:layout>
      <c:overlay val="0"/>
      <c:spPr>
        <a:noFill/>
        <a:ln>
          <a:noFill/>
        </a:ln>
        <a:effectLst/>
      </c:spPr>
      <c:txPr>
        <a:bodyPr rot="0" spcFirstLastPara="1" vertOverflow="ellipsis" vert="horz" wrap="square" anchor="ctr" anchorCtr="1"/>
        <a:lstStyle/>
        <a:p>
          <a:pPr>
            <a:defRPr sz="1600" b="1" i="0" u="none" strike="noStrike" kern="1200" cap="all" spc="150" baseline="0">
              <a:solidFill>
                <a:schemeClr val="tx1">
                  <a:lumMod val="50000"/>
                  <a:lumOff val="50000"/>
                </a:schemeClr>
              </a:solidFill>
              <a:latin typeface="+mn-lt"/>
              <a:ea typeface="+mn-ea"/>
              <a:cs typeface="+mn-cs"/>
            </a:defRPr>
          </a:pPr>
          <a:endParaRPr lang="en-US"/>
        </a:p>
      </c:txPr>
    </c:title>
    <c:autoTitleDeleted val="0"/>
    <c:plotArea>
      <c:layout/>
      <c:radarChart>
        <c:radarStyle val="filled"/>
        <c:varyColors val="0"/>
        <c:ser>
          <c:idx val="0"/>
          <c:order val="0"/>
          <c:tx>
            <c:strRef>
              <c:f>'Ranking and Comparison'!$N$19</c:f>
              <c:strCache>
                <c:ptCount val="1"/>
                <c:pt idx="0">
                  <c:v>Incineration</c:v>
                </c:pt>
              </c:strCache>
            </c:strRef>
          </c:tx>
          <c:spPr>
            <a:solidFill>
              <a:schemeClr val="accent1">
                <a:alpha val="50196"/>
              </a:schemeClr>
            </a:solidFill>
            <a:ln w="25400">
              <a:solidFill>
                <a:schemeClr val="accent1"/>
              </a:solidFill>
              <a:prstDash val="sysDot"/>
            </a:ln>
            <a:effectLst/>
          </c:spPr>
          <c:cat>
            <c:strRef>
              <c:f>'Ranking and Comparison'!$C$21:$C$25</c:f>
              <c:strCache>
                <c:ptCount val="5"/>
                <c:pt idx="0">
                  <c:v>Financial Feasibility</c:v>
                </c:pt>
                <c:pt idx="1">
                  <c:v>Reuse Market Fit</c:v>
                </c:pt>
                <c:pt idx="2">
                  <c:v>Technical / Operational Feasibility</c:v>
                </c:pt>
                <c:pt idx="3">
                  <c:v>Land required</c:v>
                </c:pt>
                <c:pt idx="4">
                  <c:v>Treatment Safety _x000d_&amp; Environmental Impact</c:v>
                </c:pt>
              </c:strCache>
            </c:strRef>
          </c:cat>
          <c:val>
            <c:numRef>
              <c:f>'Ranking and Comparison'!$N$21:$N$25</c:f>
              <c:numCache>
                <c:formatCode>General</c:formatCode>
                <c:ptCount val="5"/>
                <c:pt idx="0">
                  <c:v>1.0</c:v>
                </c:pt>
                <c:pt idx="1">
                  <c:v>3.0</c:v>
                </c:pt>
                <c:pt idx="2">
                  <c:v>1.0</c:v>
                </c:pt>
                <c:pt idx="3">
                  <c:v>4.0</c:v>
                </c:pt>
                <c:pt idx="4">
                  <c:v>4.0</c:v>
                </c:pt>
              </c:numCache>
            </c:numRef>
          </c:val>
          <c:extLst xmlns:c16r2="http://schemas.microsoft.com/office/drawing/2015/06/chart">
            <c:ext xmlns:c16="http://schemas.microsoft.com/office/drawing/2014/chart" uri="{C3380CC4-5D6E-409C-BE32-E72D297353CC}">
              <c16:uniqueId val="{00000000-D0BF-6846-B936-1796468207D5}"/>
            </c:ext>
          </c:extLst>
        </c:ser>
        <c:dLbls>
          <c:showLegendKey val="0"/>
          <c:showVal val="0"/>
          <c:showCatName val="0"/>
          <c:showSerName val="0"/>
          <c:showPercent val="0"/>
          <c:showBubbleSize val="0"/>
        </c:dLbls>
        <c:axId val="-395105024"/>
        <c:axId val="-435722272"/>
      </c:radarChart>
      <c:catAx>
        <c:axId val="-395105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35722272"/>
        <c:crosses val="autoZero"/>
        <c:auto val="1"/>
        <c:lblAlgn val="ctr"/>
        <c:lblOffset val="100"/>
        <c:noMultiLvlLbl val="0"/>
      </c:catAx>
      <c:valAx>
        <c:axId val="-435722272"/>
        <c:scaling>
          <c:orientation val="minMax"/>
          <c:max val="5.0"/>
          <c:min val="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395105024"/>
        <c:crosses val="autoZero"/>
        <c:crossBetween val="between"/>
        <c:majorUnit val="1.0"/>
        <c:minorUnit val="1.0"/>
      </c:valAx>
      <c:spPr>
        <a:noFill/>
        <a:ln>
          <a:noFill/>
        </a:ln>
        <a:effectLst/>
      </c:spPr>
    </c:plotArea>
    <c:plotVisOnly val="1"/>
    <c:dispBlanksAs val="gap"/>
    <c:showDLblsOverMax val="0"/>
    <c:extLst xmlns:c16r2="http://schemas.microsoft.com/office/drawing/2015/06/char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600" b="1" i="0" u="none" strike="noStrike" kern="1200" cap="all" spc="150" baseline="0">
                <a:solidFill>
                  <a:schemeClr val="tx1">
                    <a:lumMod val="50000"/>
                    <a:lumOff val="50000"/>
                  </a:schemeClr>
                </a:solidFill>
                <a:latin typeface="+mn-lt"/>
                <a:ea typeface="+mn-ea"/>
                <a:cs typeface="+mn-cs"/>
              </a:defRPr>
            </a:pPr>
            <a:r>
              <a:rPr lang="en-US"/>
              <a:t>Soil Amendment</a:t>
            </a:r>
          </a:p>
        </c:rich>
      </c:tx>
      <c:layout>
        <c:manualLayout>
          <c:xMode val="edge"/>
          <c:yMode val="edge"/>
          <c:x val="0.286383940269132"/>
          <c:y val="0.0156739703892821"/>
        </c:manualLayout>
      </c:layout>
      <c:overlay val="0"/>
      <c:spPr>
        <a:noFill/>
        <a:ln>
          <a:noFill/>
        </a:ln>
        <a:effectLst/>
      </c:spPr>
      <c:txPr>
        <a:bodyPr rot="0" spcFirstLastPara="1" vertOverflow="ellipsis" vert="horz" wrap="square" anchor="ctr" anchorCtr="1"/>
        <a:lstStyle/>
        <a:p>
          <a:pPr>
            <a:defRPr sz="1600" b="1" i="0" u="none" strike="noStrike" kern="1200" cap="all" spc="150" baseline="0">
              <a:solidFill>
                <a:schemeClr val="tx1">
                  <a:lumMod val="50000"/>
                  <a:lumOff val="50000"/>
                </a:schemeClr>
              </a:solidFill>
              <a:latin typeface="+mn-lt"/>
              <a:ea typeface="+mn-ea"/>
              <a:cs typeface="+mn-cs"/>
            </a:defRPr>
          </a:pPr>
          <a:endParaRPr lang="en-US"/>
        </a:p>
      </c:txPr>
    </c:title>
    <c:autoTitleDeleted val="0"/>
    <c:plotArea>
      <c:layout/>
      <c:radarChart>
        <c:radarStyle val="filled"/>
        <c:varyColors val="0"/>
        <c:ser>
          <c:idx val="0"/>
          <c:order val="0"/>
          <c:tx>
            <c:strRef>
              <c:f>'Ranking and Comparison'!$F$19</c:f>
              <c:strCache>
                <c:ptCount val="1"/>
                <c:pt idx="0">
                  <c:v>Soil Amendment</c:v>
                </c:pt>
              </c:strCache>
            </c:strRef>
          </c:tx>
          <c:spPr>
            <a:solidFill>
              <a:schemeClr val="accent1">
                <a:alpha val="50196"/>
              </a:schemeClr>
            </a:solidFill>
            <a:ln w="25400">
              <a:solidFill>
                <a:schemeClr val="accent1"/>
              </a:solidFill>
              <a:prstDash val="sysDot"/>
            </a:ln>
            <a:effectLst/>
          </c:spPr>
          <c:cat>
            <c:strRef>
              <c:f>'Ranking and Comparison'!$C$21:$C$25</c:f>
              <c:strCache>
                <c:ptCount val="5"/>
                <c:pt idx="0">
                  <c:v>Financial Feasibility</c:v>
                </c:pt>
                <c:pt idx="1">
                  <c:v>Reuse Market Fit</c:v>
                </c:pt>
                <c:pt idx="2">
                  <c:v>Technical / Operational Feasibility</c:v>
                </c:pt>
                <c:pt idx="3">
                  <c:v>Land required</c:v>
                </c:pt>
                <c:pt idx="4">
                  <c:v>Treatment Safety _x000d_&amp; Environmental Impact</c:v>
                </c:pt>
              </c:strCache>
            </c:strRef>
          </c:cat>
          <c:val>
            <c:numRef>
              <c:f>'Ranking and Comparison'!$F$21:$F$25</c:f>
              <c:numCache>
                <c:formatCode>General</c:formatCode>
                <c:ptCount val="5"/>
                <c:pt idx="0">
                  <c:v>3.0</c:v>
                </c:pt>
                <c:pt idx="1">
                  <c:v>4.0</c:v>
                </c:pt>
                <c:pt idx="2">
                  <c:v>5.0</c:v>
                </c:pt>
                <c:pt idx="3">
                  <c:v>5.0</c:v>
                </c:pt>
                <c:pt idx="4">
                  <c:v>1.0</c:v>
                </c:pt>
              </c:numCache>
            </c:numRef>
          </c:val>
          <c:extLst xmlns:c16r2="http://schemas.microsoft.com/office/drawing/2015/06/chart">
            <c:ext xmlns:c16="http://schemas.microsoft.com/office/drawing/2014/chart" uri="{C3380CC4-5D6E-409C-BE32-E72D297353CC}">
              <c16:uniqueId val="{00000000-D0BF-6846-B936-1796468207D5}"/>
            </c:ext>
          </c:extLst>
        </c:ser>
        <c:dLbls>
          <c:showLegendKey val="0"/>
          <c:showVal val="0"/>
          <c:showCatName val="0"/>
          <c:showSerName val="0"/>
          <c:showPercent val="0"/>
          <c:showBubbleSize val="0"/>
        </c:dLbls>
        <c:axId val="-334305456"/>
        <c:axId val="-334275200"/>
      </c:radarChart>
      <c:catAx>
        <c:axId val="-334305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334275200"/>
        <c:crosses val="autoZero"/>
        <c:auto val="1"/>
        <c:lblAlgn val="ctr"/>
        <c:lblOffset val="100"/>
        <c:noMultiLvlLbl val="0"/>
      </c:catAx>
      <c:valAx>
        <c:axId val="-334275200"/>
        <c:scaling>
          <c:orientation val="minMax"/>
          <c:min val="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334305456"/>
        <c:crosses val="autoZero"/>
        <c:crossBetween val="between"/>
        <c:majorUnit val="1.0"/>
        <c:minorUnit val="1.0"/>
      </c:valAx>
      <c:spPr>
        <a:noFill/>
        <a:ln>
          <a:noFill/>
        </a:ln>
        <a:effectLst/>
      </c:spPr>
    </c:plotArea>
    <c:plotVisOnly val="1"/>
    <c:dispBlanksAs val="gap"/>
    <c:showDLblsOverMax val="0"/>
    <c:extLst xmlns:c16r2="http://schemas.microsoft.com/office/drawing/2015/06/char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600" b="1" i="0" u="none" strike="noStrike" kern="1200" cap="all" spc="150" baseline="0">
                <a:solidFill>
                  <a:schemeClr val="tx1">
                    <a:lumMod val="50000"/>
                    <a:lumOff val="50000"/>
                  </a:schemeClr>
                </a:solidFill>
                <a:latin typeface="+mn-lt"/>
                <a:ea typeface="+mn-ea"/>
                <a:cs typeface="+mn-cs"/>
              </a:defRPr>
            </a:pPr>
            <a:r>
              <a:rPr lang="en-US"/>
              <a:t>Carbonized Briquettes 
(FS Binder)</a:t>
            </a:r>
          </a:p>
        </c:rich>
      </c:tx>
      <c:layout>
        <c:manualLayout>
          <c:xMode val="edge"/>
          <c:yMode val="edge"/>
          <c:x val="0.265291885467581"/>
          <c:y val="0.0156739703892821"/>
        </c:manualLayout>
      </c:layout>
      <c:overlay val="0"/>
      <c:spPr>
        <a:noFill/>
        <a:ln>
          <a:noFill/>
        </a:ln>
        <a:effectLst/>
      </c:spPr>
      <c:txPr>
        <a:bodyPr rot="0" spcFirstLastPara="1" vertOverflow="ellipsis" vert="horz" wrap="square" anchor="ctr" anchorCtr="1"/>
        <a:lstStyle/>
        <a:p>
          <a:pPr>
            <a:defRPr sz="1600" b="1" i="0" u="none" strike="noStrike" kern="1200" cap="all" spc="150" baseline="0">
              <a:solidFill>
                <a:schemeClr val="tx1">
                  <a:lumMod val="50000"/>
                  <a:lumOff val="50000"/>
                </a:schemeClr>
              </a:solidFill>
              <a:latin typeface="+mn-lt"/>
              <a:ea typeface="+mn-ea"/>
              <a:cs typeface="+mn-cs"/>
            </a:defRPr>
          </a:pPr>
          <a:endParaRPr lang="en-US"/>
        </a:p>
      </c:txPr>
    </c:title>
    <c:autoTitleDeleted val="0"/>
    <c:plotArea>
      <c:layout/>
      <c:radarChart>
        <c:radarStyle val="filled"/>
        <c:varyColors val="0"/>
        <c:ser>
          <c:idx val="0"/>
          <c:order val="0"/>
          <c:tx>
            <c:strRef>
              <c:f>'Ranking and Comparison'!$G$19</c:f>
              <c:strCache>
                <c:ptCount val="1"/>
                <c:pt idx="0">
                  <c:v>Carbonized Briquettes _x000d_(FS Binder)</c:v>
                </c:pt>
              </c:strCache>
            </c:strRef>
          </c:tx>
          <c:spPr>
            <a:solidFill>
              <a:schemeClr val="accent1">
                <a:alpha val="50196"/>
              </a:schemeClr>
            </a:solidFill>
            <a:ln w="25400">
              <a:solidFill>
                <a:schemeClr val="accent1"/>
              </a:solidFill>
              <a:prstDash val="sysDot"/>
            </a:ln>
            <a:effectLst/>
          </c:spPr>
          <c:cat>
            <c:strRef>
              <c:f>'Ranking and Comparison'!$C$21:$C$25</c:f>
              <c:strCache>
                <c:ptCount val="5"/>
                <c:pt idx="0">
                  <c:v>Financial Feasibility</c:v>
                </c:pt>
                <c:pt idx="1">
                  <c:v>Reuse Market Fit</c:v>
                </c:pt>
                <c:pt idx="2">
                  <c:v>Technical / Operational Feasibility</c:v>
                </c:pt>
                <c:pt idx="3">
                  <c:v>Land required</c:v>
                </c:pt>
                <c:pt idx="4">
                  <c:v>Treatment Safety _x000d_&amp; Environmental Impact</c:v>
                </c:pt>
              </c:strCache>
            </c:strRef>
          </c:cat>
          <c:val>
            <c:numRef>
              <c:f>'Ranking and Comparison'!$G$21:$G$25</c:f>
              <c:numCache>
                <c:formatCode>General</c:formatCode>
                <c:ptCount val="5"/>
                <c:pt idx="0">
                  <c:v>5.0</c:v>
                </c:pt>
                <c:pt idx="1">
                  <c:v>3.0</c:v>
                </c:pt>
                <c:pt idx="2">
                  <c:v>4.0</c:v>
                </c:pt>
                <c:pt idx="3">
                  <c:v>3.0</c:v>
                </c:pt>
                <c:pt idx="4">
                  <c:v>5.0</c:v>
                </c:pt>
              </c:numCache>
            </c:numRef>
          </c:val>
          <c:extLst xmlns:c16r2="http://schemas.microsoft.com/office/drawing/2015/06/chart">
            <c:ext xmlns:c16="http://schemas.microsoft.com/office/drawing/2014/chart" uri="{C3380CC4-5D6E-409C-BE32-E72D297353CC}">
              <c16:uniqueId val="{00000000-D0BF-6846-B936-1796468207D5}"/>
            </c:ext>
          </c:extLst>
        </c:ser>
        <c:dLbls>
          <c:showLegendKey val="0"/>
          <c:showVal val="0"/>
          <c:showCatName val="0"/>
          <c:showSerName val="0"/>
          <c:showPercent val="0"/>
          <c:showBubbleSize val="0"/>
        </c:dLbls>
        <c:axId val="-327280832"/>
        <c:axId val="-327278512"/>
      </c:radarChart>
      <c:catAx>
        <c:axId val="-327280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327278512"/>
        <c:crosses val="autoZero"/>
        <c:auto val="1"/>
        <c:lblAlgn val="ctr"/>
        <c:lblOffset val="100"/>
        <c:noMultiLvlLbl val="0"/>
      </c:catAx>
      <c:valAx>
        <c:axId val="-327278512"/>
        <c:scaling>
          <c:orientation val="minMax"/>
          <c:min val="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327280832"/>
        <c:crosses val="autoZero"/>
        <c:crossBetween val="between"/>
        <c:majorUnit val="1.0"/>
        <c:minorUnit val="1.0"/>
      </c:valAx>
      <c:spPr>
        <a:noFill/>
        <a:ln>
          <a:noFill/>
        </a:ln>
        <a:effectLst/>
      </c:spPr>
    </c:plotArea>
    <c:plotVisOnly val="1"/>
    <c:dispBlanksAs val="gap"/>
    <c:showDLblsOverMax val="0"/>
    <c:extLst xmlns:c16r2="http://schemas.microsoft.com/office/drawing/2015/06/char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600" b="1" i="0" u="none" strike="noStrike" kern="1200" cap="all" spc="150" baseline="0">
                <a:solidFill>
                  <a:schemeClr val="tx1">
                    <a:lumMod val="50000"/>
                    <a:lumOff val="50000"/>
                  </a:schemeClr>
                </a:solidFill>
                <a:latin typeface="+mn-lt"/>
                <a:ea typeface="+mn-ea"/>
                <a:cs typeface="+mn-cs"/>
              </a:defRPr>
            </a:pPr>
            <a:r>
              <a:rPr lang="en-US"/>
              <a:t>Carbonized Briquettes (Carbonized FS/Sawdust, Molasses)</a:t>
            </a:r>
          </a:p>
        </c:rich>
      </c:tx>
      <c:layout>
        <c:manualLayout>
          <c:xMode val="edge"/>
          <c:yMode val="edge"/>
          <c:x val="0.180080490955508"/>
          <c:y val="0.0190402704914904"/>
        </c:manualLayout>
      </c:layout>
      <c:overlay val="0"/>
      <c:spPr>
        <a:noFill/>
        <a:ln>
          <a:noFill/>
        </a:ln>
        <a:effectLst/>
      </c:spPr>
      <c:txPr>
        <a:bodyPr rot="0" spcFirstLastPara="1" vertOverflow="ellipsis" vert="horz" wrap="square" anchor="ctr" anchorCtr="1"/>
        <a:lstStyle/>
        <a:p>
          <a:pPr>
            <a:defRPr sz="1600" b="1" i="0" u="none" strike="noStrike" kern="1200" cap="all" spc="150" baseline="0">
              <a:solidFill>
                <a:schemeClr val="tx1">
                  <a:lumMod val="50000"/>
                  <a:lumOff val="50000"/>
                </a:schemeClr>
              </a:solidFill>
              <a:latin typeface="+mn-lt"/>
              <a:ea typeface="+mn-ea"/>
              <a:cs typeface="+mn-cs"/>
            </a:defRPr>
          </a:pPr>
          <a:endParaRPr lang="en-US"/>
        </a:p>
      </c:txPr>
    </c:title>
    <c:autoTitleDeleted val="0"/>
    <c:plotArea>
      <c:layout/>
      <c:radarChart>
        <c:radarStyle val="filled"/>
        <c:varyColors val="0"/>
        <c:ser>
          <c:idx val="0"/>
          <c:order val="0"/>
          <c:tx>
            <c:strRef>
              <c:f>'Ranking and Comparison'!$H$19</c:f>
              <c:strCache>
                <c:ptCount val="1"/>
                <c:pt idx="0">
                  <c:v>Carbonized Briquettes (Carbonized FS/Sawdust, Molasses)</c:v>
                </c:pt>
              </c:strCache>
            </c:strRef>
          </c:tx>
          <c:spPr>
            <a:solidFill>
              <a:schemeClr val="accent1">
                <a:alpha val="50196"/>
              </a:schemeClr>
            </a:solidFill>
            <a:ln w="25400">
              <a:solidFill>
                <a:schemeClr val="accent1"/>
              </a:solidFill>
              <a:prstDash val="sysDot"/>
            </a:ln>
            <a:effectLst/>
          </c:spPr>
          <c:cat>
            <c:strRef>
              <c:f>'Ranking and Comparison'!$C$21:$C$25</c:f>
              <c:strCache>
                <c:ptCount val="5"/>
                <c:pt idx="0">
                  <c:v>Financial Feasibility</c:v>
                </c:pt>
                <c:pt idx="1">
                  <c:v>Reuse Market Fit</c:v>
                </c:pt>
                <c:pt idx="2">
                  <c:v>Technical / Operational Feasibility</c:v>
                </c:pt>
                <c:pt idx="3">
                  <c:v>Land required</c:v>
                </c:pt>
                <c:pt idx="4">
                  <c:v>Treatment Safety _x000d_&amp; Environmental Impact</c:v>
                </c:pt>
              </c:strCache>
            </c:strRef>
          </c:cat>
          <c:val>
            <c:numRef>
              <c:f>'Ranking and Comparison'!$H$21:$H$25</c:f>
              <c:numCache>
                <c:formatCode>General</c:formatCode>
                <c:ptCount val="5"/>
                <c:pt idx="0">
                  <c:v>1.0</c:v>
                </c:pt>
                <c:pt idx="1">
                  <c:v>3.0</c:v>
                </c:pt>
                <c:pt idx="2">
                  <c:v>2.0</c:v>
                </c:pt>
                <c:pt idx="3">
                  <c:v>3.0</c:v>
                </c:pt>
                <c:pt idx="4">
                  <c:v>5.0</c:v>
                </c:pt>
              </c:numCache>
            </c:numRef>
          </c:val>
          <c:extLst xmlns:c16r2="http://schemas.microsoft.com/office/drawing/2015/06/chart">
            <c:ext xmlns:c16="http://schemas.microsoft.com/office/drawing/2014/chart" uri="{C3380CC4-5D6E-409C-BE32-E72D297353CC}">
              <c16:uniqueId val="{00000000-D0BF-6846-B936-1796468207D5}"/>
            </c:ext>
          </c:extLst>
        </c:ser>
        <c:dLbls>
          <c:showLegendKey val="0"/>
          <c:showVal val="0"/>
          <c:showCatName val="0"/>
          <c:showSerName val="0"/>
          <c:showPercent val="0"/>
          <c:showBubbleSize val="0"/>
        </c:dLbls>
        <c:axId val="-327695088"/>
        <c:axId val="-328104688"/>
      </c:radarChart>
      <c:catAx>
        <c:axId val="-327695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328104688"/>
        <c:crosses val="autoZero"/>
        <c:auto val="1"/>
        <c:lblAlgn val="ctr"/>
        <c:lblOffset val="100"/>
        <c:noMultiLvlLbl val="0"/>
      </c:catAx>
      <c:valAx>
        <c:axId val="-328104688"/>
        <c:scaling>
          <c:orientation val="minMax"/>
          <c:min val="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327695088"/>
        <c:crosses val="autoZero"/>
        <c:crossBetween val="between"/>
        <c:majorUnit val="1.0"/>
        <c:minorUnit val="1.0"/>
      </c:valAx>
      <c:spPr>
        <a:noFill/>
        <a:ln>
          <a:noFill/>
        </a:ln>
        <a:effectLst/>
      </c:spPr>
    </c:plotArea>
    <c:plotVisOnly val="1"/>
    <c:dispBlanksAs val="gap"/>
    <c:showDLblsOverMax val="0"/>
    <c:extLst xmlns:c16r2="http://schemas.microsoft.com/office/drawing/2015/06/char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600" b="1" i="0" u="none" strike="noStrike" kern="1200" cap="all" spc="150" baseline="0">
                <a:solidFill>
                  <a:schemeClr val="tx1">
                    <a:lumMod val="50000"/>
                    <a:lumOff val="50000"/>
                  </a:schemeClr>
                </a:solidFill>
                <a:latin typeface="+mn-lt"/>
                <a:ea typeface="+mn-ea"/>
                <a:cs typeface="+mn-cs"/>
              </a:defRPr>
            </a:pPr>
            <a:r>
              <a:rPr lang="en-US"/>
              <a:t>Carbonized Briquettes: (Carbonized FS, Molasses)</a:t>
            </a:r>
          </a:p>
        </c:rich>
      </c:tx>
      <c:layout>
        <c:manualLayout>
          <c:xMode val="edge"/>
          <c:yMode val="edge"/>
          <c:x val="0.180080490955508"/>
          <c:y val="0.0190402704914904"/>
        </c:manualLayout>
      </c:layout>
      <c:overlay val="0"/>
      <c:spPr>
        <a:noFill/>
        <a:ln>
          <a:noFill/>
        </a:ln>
        <a:effectLst/>
      </c:spPr>
      <c:txPr>
        <a:bodyPr rot="0" spcFirstLastPara="1" vertOverflow="ellipsis" vert="horz" wrap="square" anchor="ctr" anchorCtr="1"/>
        <a:lstStyle/>
        <a:p>
          <a:pPr>
            <a:defRPr sz="1600" b="1" i="0" u="none" strike="noStrike" kern="1200" cap="all" spc="150" baseline="0">
              <a:solidFill>
                <a:schemeClr val="tx1">
                  <a:lumMod val="50000"/>
                  <a:lumOff val="50000"/>
                </a:schemeClr>
              </a:solidFill>
              <a:latin typeface="+mn-lt"/>
              <a:ea typeface="+mn-ea"/>
              <a:cs typeface="+mn-cs"/>
            </a:defRPr>
          </a:pPr>
          <a:endParaRPr lang="en-US"/>
        </a:p>
      </c:txPr>
    </c:title>
    <c:autoTitleDeleted val="0"/>
    <c:plotArea>
      <c:layout/>
      <c:radarChart>
        <c:radarStyle val="filled"/>
        <c:varyColors val="0"/>
        <c:ser>
          <c:idx val="0"/>
          <c:order val="0"/>
          <c:tx>
            <c:strRef>
              <c:f>'Ranking and Comparison'!$I$19</c:f>
              <c:strCache>
                <c:ptCount val="1"/>
                <c:pt idx="0">
                  <c:v>Carbonized Briquettes: (Carbonized FS, Molasses)</c:v>
                </c:pt>
              </c:strCache>
            </c:strRef>
          </c:tx>
          <c:spPr>
            <a:solidFill>
              <a:schemeClr val="accent1">
                <a:alpha val="50196"/>
              </a:schemeClr>
            </a:solidFill>
            <a:ln w="25400">
              <a:solidFill>
                <a:schemeClr val="accent1"/>
              </a:solidFill>
              <a:prstDash val="sysDot"/>
            </a:ln>
            <a:effectLst/>
          </c:spPr>
          <c:cat>
            <c:strRef>
              <c:f>'Ranking and Comparison'!$C$21:$C$25</c:f>
              <c:strCache>
                <c:ptCount val="5"/>
                <c:pt idx="0">
                  <c:v>Financial Feasibility</c:v>
                </c:pt>
                <c:pt idx="1">
                  <c:v>Reuse Market Fit</c:v>
                </c:pt>
                <c:pt idx="2">
                  <c:v>Technical / Operational Feasibility</c:v>
                </c:pt>
                <c:pt idx="3">
                  <c:v>Land required</c:v>
                </c:pt>
                <c:pt idx="4">
                  <c:v>Treatment Safety _x000d_&amp; Environmental Impact</c:v>
                </c:pt>
              </c:strCache>
            </c:strRef>
          </c:cat>
          <c:val>
            <c:numRef>
              <c:f>'Ranking and Comparison'!$I$21:$I$25</c:f>
              <c:numCache>
                <c:formatCode>General</c:formatCode>
                <c:ptCount val="5"/>
                <c:pt idx="0">
                  <c:v>1.0</c:v>
                </c:pt>
                <c:pt idx="1">
                  <c:v>3.0</c:v>
                </c:pt>
                <c:pt idx="2">
                  <c:v>2.0</c:v>
                </c:pt>
                <c:pt idx="3">
                  <c:v>3.0</c:v>
                </c:pt>
                <c:pt idx="4">
                  <c:v>5.0</c:v>
                </c:pt>
              </c:numCache>
            </c:numRef>
          </c:val>
          <c:extLst xmlns:c16r2="http://schemas.microsoft.com/office/drawing/2015/06/chart">
            <c:ext xmlns:c16="http://schemas.microsoft.com/office/drawing/2014/chart" uri="{C3380CC4-5D6E-409C-BE32-E72D297353CC}">
              <c16:uniqueId val="{00000000-D0BF-6846-B936-1796468207D5}"/>
            </c:ext>
          </c:extLst>
        </c:ser>
        <c:dLbls>
          <c:showLegendKey val="0"/>
          <c:showVal val="0"/>
          <c:showCatName val="0"/>
          <c:showSerName val="0"/>
          <c:showPercent val="0"/>
          <c:showBubbleSize val="0"/>
        </c:dLbls>
        <c:axId val="-327272912"/>
        <c:axId val="-327270592"/>
      </c:radarChart>
      <c:catAx>
        <c:axId val="-3272729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327270592"/>
        <c:crosses val="autoZero"/>
        <c:auto val="1"/>
        <c:lblAlgn val="ctr"/>
        <c:lblOffset val="100"/>
        <c:noMultiLvlLbl val="0"/>
      </c:catAx>
      <c:valAx>
        <c:axId val="-327270592"/>
        <c:scaling>
          <c:orientation val="minMax"/>
          <c:min val="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327272912"/>
        <c:crosses val="autoZero"/>
        <c:crossBetween val="between"/>
        <c:majorUnit val="1.0"/>
        <c:minorUnit val="1.0"/>
      </c:valAx>
      <c:spPr>
        <a:noFill/>
        <a:ln>
          <a:noFill/>
        </a:ln>
        <a:effectLst/>
      </c:spPr>
    </c:plotArea>
    <c:plotVisOnly val="1"/>
    <c:dispBlanksAs val="gap"/>
    <c:showDLblsOverMax val="0"/>
    <c:extLst xmlns:c16r2="http://schemas.microsoft.com/office/drawing/2015/06/char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layout>
        <c:manualLayout>
          <c:xMode val="edge"/>
          <c:yMode val="edge"/>
          <c:x val="0.180080490955508"/>
          <c:y val="0.0190402704914904"/>
        </c:manualLayout>
      </c:layout>
      <c:overlay val="0"/>
      <c:spPr>
        <a:noFill/>
        <a:ln>
          <a:noFill/>
        </a:ln>
        <a:effectLst/>
      </c:spPr>
      <c:txPr>
        <a:bodyPr rot="0" spcFirstLastPara="1" vertOverflow="ellipsis" vert="horz" wrap="square" anchor="ctr" anchorCtr="1"/>
        <a:lstStyle/>
        <a:p>
          <a:pPr>
            <a:defRPr sz="1600" b="1" i="0" u="none" strike="noStrike" kern="1200" cap="all" spc="150" baseline="0">
              <a:solidFill>
                <a:schemeClr val="tx1">
                  <a:lumMod val="50000"/>
                  <a:lumOff val="50000"/>
                </a:schemeClr>
              </a:solidFill>
              <a:latin typeface="+mn-lt"/>
              <a:ea typeface="+mn-ea"/>
              <a:cs typeface="+mn-cs"/>
            </a:defRPr>
          </a:pPr>
          <a:endParaRPr lang="en-US"/>
        </a:p>
      </c:txPr>
    </c:title>
    <c:autoTitleDeleted val="0"/>
    <c:plotArea>
      <c:layout/>
      <c:radarChart>
        <c:radarStyle val="filled"/>
        <c:varyColors val="0"/>
        <c:ser>
          <c:idx val="0"/>
          <c:order val="0"/>
          <c:tx>
            <c:strRef>
              <c:f>'Ranking and Comparison'!$J$19</c:f>
              <c:strCache>
                <c:ptCount val="1"/>
                <c:pt idx="0">
                  <c:v>Uncarbonized Briquettes (FS, Sawdust)</c:v>
                </c:pt>
              </c:strCache>
            </c:strRef>
          </c:tx>
          <c:spPr>
            <a:solidFill>
              <a:schemeClr val="accent1">
                <a:alpha val="50196"/>
              </a:schemeClr>
            </a:solidFill>
            <a:ln w="25400">
              <a:solidFill>
                <a:schemeClr val="accent1"/>
              </a:solidFill>
              <a:prstDash val="sysDot"/>
            </a:ln>
            <a:effectLst/>
          </c:spPr>
          <c:cat>
            <c:strRef>
              <c:f>'Ranking and Comparison'!$C$21:$C$25</c:f>
              <c:strCache>
                <c:ptCount val="5"/>
                <c:pt idx="0">
                  <c:v>Financial Feasibility</c:v>
                </c:pt>
                <c:pt idx="1">
                  <c:v>Reuse Market Fit</c:v>
                </c:pt>
                <c:pt idx="2">
                  <c:v>Technical / Operational Feasibility</c:v>
                </c:pt>
                <c:pt idx="3">
                  <c:v>Land required</c:v>
                </c:pt>
                <c:pt idx="4">
                  <c:v>Treatment Safety _x000d_&amp; Environmental Impact</c:v>
                </c:pt>
              </c:strCache>
            </c:strRef>
          </c:cat>
          <c:val>
            <c:numRef>
              <c:f>'Ranking and Comparison'!$J$21:$J$25</c:f>
              <c:numCache>
                <c:formatCode>General</c:formatCode>
                <c:ptCount val="5"/>
                <c:pt idx="0">
                  <c:v>5.0</c:v>
                </c:pt>
                <c:pt idx="1">
                  <c:v>5.0</c:v>
                </c:pt>
                <c:pt idx="2">
                  <c:v>3.0</c:v>
                </c:pt>
                <c:pt idx="3">
                  <c:v>4.0</c:v>
                </c:pt>
                <c:pt idx="4">
                  <c:v>5.0</c:v>
                </c:pt>
              </c:numCache>
            </c:numRef>
          </c:val>
          <c:extLst xmlns:c16r2="http://schemas.microsoft.com/office/drawing/2015/06/chart">
            <c:ext xmlns:c16="http://schemas.microsoft.com/office/drawing/2014/chart" uri="{C3380CC4-5D6E-409C-BE32-E72D297353CC}">
              <c16:uniqueId val="{00000000-D0BF-6846-B936-1796468207D5}"/>
            </c:ext>
          </c:extLst>
        </c:ser>
        <c:dLbls>
          <c:showLegendKey val="0"/>
          <c:showVal val="0"/>
          <c:showCatName val="0"/>
          <c:showSerName val="0"/>
          <c:showPercent val="0"/>
          <c:showBubbleSize val="0"/>
        </c:dLbls>
        <c:axId val="-333209328"/>
        <c:axId val="-333207552"/>
      </c:radarChart>
      <c:catAx>
        <c:axId val="-333209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333207552"/>
        <c:crosses val="autoZero"/>
        <c:auto val="1"/>
        <c:lblAlgn val="ctr"/>
        <c:lblOffset val="100"/>
        <c:noMultiLvlLbl val="0"/>
      </c:catAx>
      <c:valAx>
        <c:axId val="-333207552"/>
        <c:scaling>
          <c:orientation val="minMax"/>
          <c:min val="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333209328"/>
        <c:crosses val="autoZero"/>
        <c:crossBetween val="between"/>
        <c:majorUnit val="1.0"/>
        <c:minorUnit val="1.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600" b="1" i="0" u="none" strike="noStrike" kern="1200" cap="all" spc="150" baseline="0">
                <a:solidFill>
                  <a:schemeClr val="tx1">
                    <a:lumMod val="50000"/>
                    <a:lumOff val="50000"/>
                  </a:schemeClr>
                </a:solidFill>
                <a:latin typeface="+mn-lt"/>
                <a:ea typeface="+mn-ea"/>
                <a:cs typeface="+mn-cs"/>
              </a:defRPr>
            </a:pPr>
            <a:r>
              <a:rPr lang="en-US"/>
              <a:t>Powdered Fuel</a:t>
            </a:r>
          </a:p>
        </c:rich>
      </c:tx>
      <c:layout>
        <c:manualLayout>
          <c:xMode val="edge"/>
          <c:yMode val="edge"/>
          <c:x val="0.307182457769729"/>
          <c:y val="0.0258982037140684"/>
        </c:manualLayout>
      </c:layout>
      <c:overlay val="0"/>
      <c:spPr>
        <a:noFill/>
        <a:ln>
          <a:noFill/>
        </a:ln>
        <a:effectLst/>
      </c:spPr>
      <c:txPr>
        <a:bodyPr rot="0" spcFirstLastPara="1" vertOverflow="ellipsis" vert="horz" wrap="square" anchor="ctr" anchorCtr="1"/>
        <a:lstStyle/>
        <a:p>
          <a:pPr>
            <a:defRPr sz="1600" b="1" i="0" u="none" strike="noStrike" kern="1200" cap="all" spc="150" baseline="0">
              <a:solidFill>
                <a:schemeClr val="tx1">
                  <a:lumMod val="50000"/>
                  <a:lumOff val="50000"/>
                </a:schemeClr>
              </a:solidFill>
              <a:latin typeface="+mn-lt"/>
              <a:ea typeface="+mn-ea"/>
              <a:cs typeface="+mn-cs"/>
            </a:defRPr>
          </a:pPr>
          <a:endParaRPr lang="en-US"/>
        </a:p>
      </c:txPr>
    </c:title>
    <c:autoTitleDeleted val="0"/>
    <c:plotArea>
      <c:layout/>
      <c:radarChart>
        <c:radarStyle val="filled"/>
        <c:varyColors val="0"/>
        <c:ser>
          <c:idx val="0"/>
          <c:order val="0"/>
          <c:tx>
            <c:strRef>
              <c:f>'Ranking and Comparison'!$K$19</c:f>
              <c:strCache>
                <c:ptCount val="1"/>
                <c:pt idx="0">
                  <c:v>Powdered Fuel</c:v>
                </c:pt>
              </c:strCache>
            </c:strRef>
          </c:tx>
          <c:spPr>
            <a:solidFill>
              <a:schemeClr val="accent1">
                <a:alpha val="50196"/>
              </a:schemeClr>
            </a:solidFill>
            <a:ln w="25400">
              <a:solidFill>
                <a:schemeClr val="accent1"/>
              </a:solidFill>
              <a:prstDash val="sysDot"/>
            </a:ln>
            <a:effectLst/>
          </c:spPr>
          <c:cat>
            <c:strRef>
              <c:f>'Ranking and Comparison'!$C$21:$C$25</c:f>
              <c:strCache>
                <c:ptCount val="5"/>
                <c:pt idx="0">
                  <c:v>Financial Feasibility</c:v>
                </c:pt>
                <c:pt idx="1">
                  <c:v>Reuse Market Fit</c:v>
                </c:pt>
                <c:pt idx="2">
                  <c:v>Technical / Operational Feasibility</c:v>
                </c:pt>
                <c:pt idx="3">
                  <c:v>Land required</c:v>
                </c:pt>
                <c:pt idx="4">
                  <c:v>Treatment Safety _x000d_&amp; Environmental Impact</c:v>
                </c:pt>
              </c:strCache>
            </c:strRef>
          </c:cat>
          <c:val>
            <c:numRef>
              <c:f>'Ranking and Comparison'!$K$21:$K$25</c:f>
              <c:numCache>
                <c:formatCode>General</c:formatCode>
                <c:ptCount val="5"/>
                <c:pt idx="0">
                  <c:v>1.0</c:v>
                </c:pt>
                <c:pt idx="1">
                  <c:v>2.0</c:v>
                </c:pt>
                <c:pt idx="2">
                  <c:v>3.0</c:v>
                </c:pt>
                <c:pt idx="3">
                  <c:v>3.0</c:v>
                </c:pt>
                <c:pt idx="4">
                  <c:v>5.0</c:v>
                </c:pt>
              </c:numCache>
            </c:numRef>
          </c:val>
          <c:extLst xmlns:c16r2="http://schemas.microsoft.com/office/drawing/2015/06/chart">
            <c:ext xmlns:c16="http://schemas.microsoft.com/office/drawing/2014/chart" uri="{C3380CC4-5D6E-409C-BE32-E72D297353CC}">
              <c16:uniqueId val="{00000000-D0BF-6846-B936-1796468207D5}"/>
            </c:ext>
          </c:extLst>
        </c:ser>
        <c:dLbls>
          <c:showLegendKey val="0"/>
          <c:showVal val="0"/>
          <c:showCatName val="0"/>
          <c:showSerName val="0"/>
          <c:showPercent val="0"/>
          <c:showBubbleSize val="0"/>
        </c:dLbls>
        <c:axId val="-501619632"/>
        <c:axId val="-342987952"/>
      </c:radarChart>
      <c:catAx>
        <c:axId val="-501619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342987952"/>
        <c:crosses val="autoZero"/>
        <c:auto val="1"/>
        <c:lblAlgn val="ctr"/>
        <c:lblOffset val="100"/>
        <c:noMultiLvlLbl val="0"/>
      </c:catAx>
      <c:valAx>
        <c:axId val="-342987952"/>
        <c:scaling>
          <c:orientation val="minMax"/>
          <c:min val="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501619632"/>
        <c:crosses val="autoZero"/>
        <c:crossBetween val="between"/>
        <c:majorUnit val="1.0"/>
        <c:minorUnit val="1.0"/>
      </c:valAx>
      <c:spPr>
        <a:noFill/>
        <a:ln>
          <a:noFill/>
        </a:ln>
        <a:effectLst/>
      </c:spPr>
    </c:plotArea>
    <c:plotVisOnly val="1"/>
    <c:dispBlanksAs val="gap"/>
    <c:showDLblsOverMax val="0"/>
    <c:extLst xmlns:c16r2="http://schemas.microsoft.com/office/drawing/2015/06/char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600" b="1" i="0" u="none" strike="noStrike" kern="1200" cap="all" spc="150" baseline="0">
                <a:solidFill>
                  <a:schemeClr val="tx1">
                    <a:lumMod val="50000"/>
                    <a:lumOff val="50000"/>
                  </a:schemeClr>
                </a:solidFill>
                <a:latin typeface="+mn-lt"/>
                <a:ea typeface="+mn-ea"/>
                <a:cs typeface="+mn-cs"/>
              </a:defRPr>
            </a:pPr>
            <a:r>
              <a:rPr lang="en-US"/>
              <a:t>Compost</a:t>
            </a:r>
          </a:p>
        </c:rich>
      </c:tx>
      <c:layout>
        <c:manualLayout>
          <c:xMode val="edge"/>
          <c:yMode val="edge"/>
          <c:x val="0.388544609878321"/>
          <c:y val="0.0327560087466713"/>
        </c:manualLayout>
      </c:layout>
      <c:overlay val="0"/>
      <c:spPr>
        <a:noFill/>
        <a:ln>
          <a:noFill/>
        </a:ln>
        <a:effectLst/>
      </c:spPr>
      <c:txPr>
        <a:bodyPr rot="0" spcFirstLastPara="1" vertOverflow="ellipsis" vert="horz" wrap="square" anchor="ctr" anchorCtr="1"/>
        <a:lstStyle/>
        <a:p>
          <a:pPr>
            <a:defRPr sz="1600" b="1" i="0" u="none" strike="noStrike" kern="1200" cap="all" spc="150" baseline="0">
              <a:solidFill>
                <a:schemeClr val="tx1">
                  <a:lumMod val="50000"/>
                  <a:lumOff val="50000"/>
                </a:schemeClr>
              </a:solidFill>
              <a:latin typeface="+mn-lt"/>
              <a:ea typeface="+mn-ea"/>
              <a:cs typeface="+mn-cs"/>
            </a:defRPr>
          </a:pPr>
          <a:endParaRPr lang="en-US"/>
        </a:p>
      </c:txPr>
    </c:title>
    <c:autoTitleDeleted val="0"/>
    <c:plotArea>
      <c:layout/>
      <c:radarChart>
        <c:radarStyle val="filled"/>
        <c:varyColors val="0"/>
        <c:ser>
          <c:idx val="0"/>
          <c:order val="0"/>
          <c:tx>
            <c:strRef>
              <c:f>'Ranking and Comparison'!$L$19</c:f>
              <c:strCache>
                <c:ptCount val="1"/>
                <c:pt idx="0">
                  <c:v>Compost</c:v>
                </c:pt>
              </c:strCache>
            </c:strRef>
          </c:tx>
          <c:spPr>
            <a:solidFill>
              <a:schemeClr val="accent1">
                <a:alpha val="50196"/>
              </a:schemeClr>
            </a:solidFill>
            <a:ln w="25400">
              <a:solidFill>
                <a:schemeClr val="accent1"/>
              </a:solidFill>
              <a:prstDash val="sysDot"/>
            </a:ln>
            <a:effectLst/>
          </c:spPr>
          <c:cat>
            <c:strRef>
              <c:f>'Ranking and Comparison'!$C$21:$C$25</c:f>
              <c:strCache>
                <c:ptCount val="5"/>
                <c:pt idx="0">
                  <c:v>Financial Feasibility</c:v>
                </c:pt>
                <c:pt idx="1">
                  <c:v>Reuse Market Fit</c:v>
                </c:pt>
                <c:pt idx="2">
                  <c:v>Technical / Operational Feasibility</c:v>
                </c:pt>
                <c:pt idx="3">
                  <c:v>Land required</c:v>
                </c:pt>
                <c:pt idx="4">
                  <c:v>Treatment Safety _x000d_&amp; Environmental Impact</c:v>
                </c:pt>
              </c:strCache>
            </c:strRef>
          </c:cat>
          <c:val>
            <c:numRef>
              <c:f>'Ranking and Comparison'!$L$21:$L$25</c:f>
              <c:numCache>
                <c:formatCode>General</c:formatCode>
                <c:ptCount val="5"/>
                <c:pt idx="0">
                  <c:v>1.0</c:v>
                </c:pt>
                <c:pt idx="1">
                  <c:v>3.0</c:v>
                </c:pt>
                <c:pt idx="2">
                  <c:v>3.0</c:v>
                </c:pt>
                <c:pt idx="3">
                  <c:v>4.0</c:v>
                </c:pt>
                <c:pt idx="4">
                  <c:v>3.0</c:v>
                </c:pt>
              </c:numCache>
            </c:numRef>
          </c:val>
          <c:extLst xmlns:c16r2="http://schemas.microsoft.com/office/drawing/2015/06/chart">
            <c:ext xmlns:c16="http://schemas.microsoft.com/office/drawing/2014/chart" uri="{C3380CC4-5D6E-409C-BE32-E72D297353CC}">
              <c16:uniqueId val="{00000000-D0BF-6846-B936-1796468207D5}"/>
            </c:ext>
          </c:extLst>
        </c:ser>
        <c:dLbls>
          <c:showLegendKey val="0"/>
          <c:showVal val="0"/>
          <c:showCatName val="0"/>
          <c:showSerName val="0"/>
          <c:showPercent val="0"/>
          <c:showBubbleSize val="0"/>
        </c:dLbls>
        <c:axId val="-331999664"/>
        <c:axId val="-331978832"/>
      </c:radarChart>
      <c:catAx>
        <c:axId val="-3319996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331978832"/>
        <c:crosses val="autoZero"/>
        <c:auto val="1"/>
        <c:lblAlgn val="ctr"/>
        <c:lblOffset val="100"/>
        <c:noMultiLvlLbl val="0"/>
      </c:catAx>
      <c:valAx>
        <c:axId val="-331978832"/>
        <c:scaling>
          <c:orientation val="minMax"/>
          <c:max val="5.0"/>
          <c:min val="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331999664"/>
        <c:crosses val="autoZero"/>
        <c:crossBetween val="between"/>
        <c:majorUnit val="1.0"/>
        <c:minorUnit val="1.0"/>
      </c:valAx>
      <c:spPr>
        <a:noFill/>
        <a:ln>
          <a:noFill/>
        </a:ln>
        <a:effectLst/>
      </c:spPr>
    </c:plotArea>
    <c:plotVisOnly val="1"/>
    <c:dispBlanksAs val="gap"/>
    <c:showDLblsOverMax val="0"/>
    <c:extLst xmlns:c16r2="http://schemas.microsoft.com/office/drawing/2015/06/char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600" b="1" i="0" u="none" strike="noStrike" kern="1200" cap="all" spc="150" baseline="0">
                <a:solidFill>
                  <a:schemeClr val="tx1">
                    <a:lumMod val="50000"/>
                    <a:lumOff val="50000"/>
                  </a:schemeClr>
                </a:solidFill>
                <a:latin typeface="+mn-lt"/>
                <a:ea typeface="+mn-ea"/>
                <a:cs typeface="+mn-cs"/>
              </a:defRPr>
            </a:pPr>
            <a:r>
              <a:rPr lang="en-US"/>
              <a:t>Biogas to Electricity</a:t>
            </a:r>
          </a:p>
        </c:rich>
      </c:tx>
      <c:layout>
        <c:manualLayout>
          <c:xMode val="edge"/>
          <c:yMode val="edge"/>
          <c:x val="0.25637359628696"/>
          <c:y val="0.022469301197767"/>
        </c:manualLayout>
      </c:layout>
      <c:overlay val="0"/>
      <c:spPr>
        <a:noFill/>
        <a:ln>
          <a:noFill/>
        </a:ln>
        <a:effectLst/>
      </c:spPr>
      <c:txPr>
        <a:bodyPr rot="0" spcFirstLastPara="1" vertOverflow="ellipsis" vert="horz" wrap="square" anchor="ctr" anchorCtr="1"/>
        <a:lstStyle/>
        <a:p>
          <a:pPr>
            <a:defRPr sz="1600" b="1" i="0" u="none" strike="noStrike" kern="1200" cap="all" spc="150" baseline="0">
              <a:solidFill>
                <a:schemeClr val="tx1">
                  <a:lumMod val="50000"/>
                  <a:lumOff val="50000"/>
                </a:schemeClr>
              </a:solidFill>
              <a:latin typeface="+mn-lt"/>
              <a:ea typeface="+mn-ea"/>
              <a:cs typeface="+mn-cs"/>
            </a:defRPr>
          </a:pPr>
          <a:endParaRPr lang="en-US"/>
        </a:p>
      </c:txPr>
    </c:title>
    <c:autoTitleDeleted val="0"/>
    <c:plotArea>
      <c:layout/>
      <c:radarChart>
        <c:radarStyle val="filled"/>
        <c:varyColors val="0"/>
        <c:ser>
          <c:idx val="0"/>
          <c:order val="0"/>
          <c:tx>
            <c:strRef>
              <c:f>'Ranking and Comparison'!$M$19</c:f>
              <c:strCache>
                <c:ptCount val="1"/>
                <c:pt idx="0">
                  <c:v>Biogas to Electricity</c:v>
                </c:pt>
              </c:strCache>
            </c:strRef>
          </c:tx>
          <c:spPr>
            <a:solidFill>
              <a:schemeClr val="accent1">
                <a:alpha val="50196"/>
              </a:schemeClr>
            </a:solidFill>
            <a:ln w="25400">
              <a:solidFill>
                <a:schemeClr val="accent1"/>
              </a:solidFill>
              <a:prstDash val="sysDot"/>
            </a:ln>
            <a:effectLst/>
          </c:spPr>
          <c:cat>
            <c:strRef>
              <c:f>'Ranking and Comparison'!$C$21:$C$25</c:f>
              <c:strCache>
                <c:ptCount val="5"/>
                <c:pt idx="0">
                  <c:v>Financial Feasibility</c:v>
                </c:pt>
                <c:pt idx="1">
                  <c:v>Reuse Market Fit</c:v>
                </c:pt>
                <c:pt idx="2">
                  <c:v>Technical / Operational Feasibility</c:v>
                </c:pt>
                <c:pt idx="3">
                  <c:v>Land required</c:v>
                </c:pt>
                <c:pt idx="4">
                  <c:v>Treatment Safety _x000d_&amp; Environmental Impact</c:v>
                </c:pt>
              </c:strCache>
            </c:strRef>
          </c:cat>
          <c:val>
            <c:numRef>
              <c:f>'Ranking and Comparison'!$M$21:$M$25</c:f>
              <c:numCache>
                <c:formatCode>General</c:formatCode>
                <c:ptCount val="5"/>
                <c:pt idx="0">
                  <c:v>1.0</c:v>
                </c:pt>
                <c:pt idx="1">
                  <c:v>3.0</c:v>
                </c:pt>
                <c:pt idx="2">
                  <c:v>1.0</c:v>
                </c:pt>
                <c:pt idx="3">
                  <c:v>4.0</c:v>
                </c:pt>
                <c:pt idx="4">
                  <c:v>4.0</c:v>
                </c:pt>
              </c:numCache>
            </c:numRef>
          </c:val>
          <c:extLst xmlns:c16r2="http://schemas.microsoft.com/office/drawing/2015/06/chart">
            <c:ext xmlns:c16="http://schemas.microsoft.com/office/drawing/2014/chart" uri="{C3380CC4-5D6E-409C-BE32-E72D297353CC}">
              <c16:uniqueId val="{00000000-D0BF-6846-B936-1796468207D5}"/>
            </c:ext>
          </c:extLst>
        </c:ser>
        <c:dLbls>
          <c:showLegendKey val="0"/>
          <c:showVal val="0"/>
          <c:showCatName val="0"/>
          <c:showSerName val="0"/>
          <c:showPercent val="0"/>
          <c:showBubbleSize val="0"/>
        </c:dLbls>
        <c:axId val="-396631616"/>
        <c:axId val="-396856320"/>
      </c:radarChart>
      <c:catAx>
        <c:axId val="-396631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396856320"/>
        <c:crosses val="autoZero"/>
        <c:auto val="1"/>
        <c:lblAlgn val="ctr"/>
        <c:lblOffset val="100"/>
        <c:noMultiLvlLbl val="0"/>
      </c:catAx>
      <c:valAx>
        <c:axId val="-396856320"/>
        <c:scaling>
          <c:orientation val="minMax"/>
          <c:max val="5.0"/>
          <c:min val="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396631616"/>
        <c:crosses val="autoZero"/>
        <c:crossBetween val="between"/>
        <c:majorUnit val="1.0"/>
        <c:minorUnit val="1.0"/>
      </c:valAx>
      <c:spPr>
        <a:noFill/>
        <a:ln>
          <a:noFill/>
        </a:ln>
        <a:effectLst/>
      </c:spPr>
    </c:plotArea>
    <c:plotVisOnly val="1"/>
    <c:dispBlanksAs val="gap"/>
    <c:showDLblsOverMax val="0"/>
    <c:extLst xmlns:c16r2="http://schemas.microsoft.com/office/drawing/2015/06/char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
  <cs:dataPoint3D>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3D>
  <cs:dataPointLine>
    <cs:lnRef idx="0">
      <cs:styleClr val="auto"/>
    </cs:lnRef>
    <cs:fillRef idx="0"/>
    <cs:effectRef idx="0"/>
    <cs:fontRef idx="minor">
      <a:schemeClr val="tx1"/>
    </cs:fontRef>
    <cs:spPr>
      <a:ln w="25400" cap="rnd" cmpd="sng" algn="ctr">
        <a:solidFill>
          <a:schemeClr val="phClr"/>
        </a:solidFill>
        <a:prstDash val="sysDot"/>
        <a:round/>
      </a:ln>
    </cs:spPr>
  </cs:dataPointLine>
  <cs:dataPointMarker>
    <cs:lnRef idx="0">
      <cs:styleClr val="auto"/>
    </cs:lnRef>
    <cs:fillRef idx="0">
      <cs:styleClr val="auto"/>
    </cs:fillRef>
    <cs:effectRef idx="0"/>
    <cs:fontRef idx="minor">
      <a:schemeClr val="tx1"/>
    </cs:fontRef>
    <cs:spPr>
      <a:solidFill>
        <a:schemeClr val="phClr"/>
      </a:solidFill>
    </cs:spPr>
  </cs:dataPointMarker>
  <cs:dataPointMarkerLayout symbol="circle" size="6"/>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31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
  <cs:dataPoint3D>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3D>
  <cs:dataPointLine>
    <cs:lnRef idx="0">
      <cs:styleClr val="auto"/>
    </cs:lnRef>
    <cs:fillRef idx="0"/>
    <cs:effectRef idx="0"/>
    <cs:fontRef idx="minor">
      <a:schemeClr val="tx1"/>
    </cs:fontRef>
    <cs:spPr>
      <a:ln w="25400" cap="rnd" cmpd="sng" algn="ctr">
        <a:solidFill>
          <a:schemeClr val="phClr"/>
        </a:solidFill>
        <a:prstDash val="sysDot"/>
        <a:round/>
      </a:ln>
    </cs:spPr>
  </cs:dataPointLine>
  <cs:dataPointMarker>
    <cs:lnRef idx="0">
      <cs:styleClr val="auto"/>
    </cs:lnRef>
    <cs:fillRef idx="0">
      <cs:styleClr val="auto"/>
    </cs:fillRef>
    <cs:effectRef idx="0"/>
    <cs:fontRef idx="minor">
      <a:schemeClr val="tx1"/>
    </cs:fontRef>
    <cs:spPr>
      <a:solidFill>
        <a:schemeClr val="phClr"/>
      </a:solidFill>
    </cs:spPr>
  </cs:dataPointMarker>
  <cs:dataPointMarkerLayout symbol="circle" size="6"/>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31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
  <cs:dataPoint3D>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3D>
  <cs:dataPointLine>
    <cs:lnRef idx="0">
      <cs:styleClr val="auto"/>
    </cs:lnRef>
    <cs:fillRef idx="0"/>
    <cs:effectRef idx="0"/>
    <cs:fontRef idx="minor">
      <a:schemeClr val="tx1"/>
    </cs:fontRef>
    <cs:spPr>
      <a:ln w="25400" cap="rnd" cmpd="sng" algn="ctr">
        <a:solidFill>
          <a:schemeClr val="phClr"/>
        </a:solidFill>
        <a:prstDash val="sysDot"/>
        <a:round/>
      </a:ln>
    </cs:spPr>
  </cs:dataPointLine>
  <cs:dataPointMarker>
    <cs:lnRef idx="0">
      <cs:styleClr val="auto"/>
    </cs:lnRef>
    <cs:fillRef idx="0">
      <cs:styleClr val="auto"/>
    </cs:fillRef>
    <cs:effectRef idx="0"/>
    <cs:fontRef idx="minor">
      <a:schemeClr val="tx1"/>
    </cs:fontRef>
    <cs:spPr>
      <a:solidFill>
        <a:schemeClr val="phClr"/>
      </a:solidFill>
    </cs:spPr>
  </cs:dataPointMarker>
  <cs:dataPointMarkerLayout symbol="circle" size="6"/>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31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
  <cs:dataPoint3D>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3D>
  <cs:dataPointLine>
    <cs:lnRef idx="0">
      <cs:styleClr val="auto"/>
    </cs:lnRef>
    <cs:fillRef idx="0"/>
    <cs:effectRef idx="0"/>
    <cs:fontRef idx="minor">
      <a:schemeClr val="tx1"/>
    </cs:fontRef>
    <cs:spPr>
      <a:ln w="25400" cap="rnd" cmpd="sng" algn="ctr">
        <a:solidFill>
          <a:schemeClr val="phClr"/>
        </a:solidFill>
        <a:prstDash val="sysDot"/>
        <a:round/>
      </a:ln>
    </cs:spPr>
  </cs:dataPointLine>
  <cs:dataPointMarker>
    <cs:lnRef idx="0">
      <cs:styleClr val="auto"/>
    </cs:lnRef>
    <cs:fillRef idx="0">
      <cs:styleClr val="auto"/>
    </cs:fillRef>
    <cs:effectRef idx="0"/>
    <cs:fontRef idx="minor">
      <a:schemeClr val="tx1"/>
    </cs:fontRef>
    <cs:spPr>
      <a:solidFill>
        <a:schemeClr val="phClr"/>
      </a:solidFill>
    </cs:spPr>
  </cs:dataPointMarker>
  <cs:dataPointMarkerLayout symbol="circle" size="6"/>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31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
  <cs:dataPoint3D>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3D>
  <cs:dataPointLine>
    <cs:lnRef idx="0">
      <cs:styleClr val="auto"/>
    </cs:lnRef>
    <cs:fillRef idx="0"/>
    <cs:effectRef idx="0"/>
    <cs:fontRef idx="minor">
      <a:schemeClr val="tx1"/>
    </cs:fontRef>
    <cs:spPr>
      <a:ln w="25400" cap="rnd" cmpd="sng" algn="ctr">
        <a:solidFill>
          <a:schemeClr val="phClr"/>
        </a:solidFill>
        <a:prstDash val="sysDot"/>
        <a:round/>
      </a:ln>
    </cs:spPr>
  </cs:dataPointLine>
  <cs:dataPointMarker>
    <cs:lnRef idx="0">
      <cs:styleClr val="auto"/>
    </cs:lnRef>
    <cs:fillRef idx="0">
      <cs:styleClr val="auto"/>
    </cs:fillRef>
    <cs:effectRef idx="0"/>
    <cs:fontRef idx="minor">
      <a:schemeClr val="tx1"/>
    </cs:fontRef>
    <cs:spPr>
      <a:solidFill>
        <a:schemeClr val="phClr"/>
      </a:solidFill>
    </cs:spPr>
  </cs:dataPointMarker>
  <cs:dataPointMarkerLayout symbol="circle" size="6"/>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31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
  <cs:dataPoint3D>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3D>
  <cs:dataPointLine>
    <cs:lnRef idx="0">
      <cs:styleClr val="auto"/>
    </cs:lnRef>
    <cs:fillRef idx="0"/>
    <cs:effectRef idx="0"/>
    <cs:fontRef idx="minor">
      <a:schemeClr val="tx1"/>
    </cs:fontRef>
    <cs:spPr>
      <a:ln w="25400" cap="rnd" cmpd="sng" algn="ctr">
        <a:solidFill>
          <a:schemeClr val="phClr"/>
        </a:solidFill>
        <a:prstDash val="sysDot"/>
        <a:round/>
      </a:ln>
    </cs:spPr>
  </cs:dataPointLine>
  <cs:dataPointMarker>
    <cs:lnRef idx="0">
      <cs:styleClr val="auto"/>
    </cs:lnRef>
    <cs:fillRef idx="0">
      <cs:styleClr val="auto"/>
    </cs:fillRef>
    <cs:effectRef idx="0"/>
    <cs:fontRef idx="minor">
      <a:schemeClr val="tx1"/>
    </cs:fontRef>
    <cs:spPr>
      <a:solidFill>
        <a:schemeClr val="phClr"/>
      </a:solidFill>
    </cs:spPr>
  </cs:dataPointMarker>
  <cs:dataPointMarkerLayout symbol="circle" size="6"/>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31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
  <cs:dataPoint3D>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3D>
  <cs:dataPointLine>
    <cs:lnRef idx="0">
      <cs:styleClr val="auto"/>
    </cs:lnRef>
    <cs:fillRef idx="0"/>
    <cs:effectRef idx="0"/>
    <cs:fontRef idx="minor">
      <a:schemeClr val="tx1"/>
    </cs:fontRef>
    <cs:spPr>
      <a:ln w="25400" cap="rnd" cmpd="sng" algn="ctr">
        <a:solidFill>
          <a:schemeClr val="phClr"/>
        </a:solidFill>
        <a:prstDash val="sysDot"/>
        <a:round/>
      </a:ln>
    </cs:spPr>
  </cs:dataPointLine>
  <cs:dataPointMarker>
    <cs:lnRef idx="0">
      <cs:styleClr val="auto"/>
    </cs:lnRef>
    <cs:fillRef idx="0">
      <cs:styleClr val="auto"/>
    </cs:fillRef>
    <cs:effectRef idx="0"/>
    <cs:fontRef idx="minor">
      <a:schemeClr val="tx1"/>
    </cs:fontRef>
    <cs:spPr>
      <a:solidFill>
        <a:schemeClr val="phClr"/>
      </a:solidFill>
    </cs:spPr>
  </cs:dataPointMarker>
  <cs:dataPointMarkerLayout symbol="circle" size="6"/>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31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
  <cs:dataPoint3D>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3D>
  <cs:dataPointLine>
    <cs:lnRef idx="0">
      <cs:styleClr val="auto"/>
    </cs:lnRef>
    <cs:fillRef idx="0"/>
    <cs:effectRef idx="0"/>
    <cs:fontRef idx="minor">
      <a:schemeClr val="tx1"/>
    </cs:fontRef>
    <cs:spPr>
      <a:ln w="25400" cap="rnd" cmpd="sng" algn="ctr">
        <a:solidFill>
          <a:schemeClr val="phClr"/>
        </a:solidFill>
        <a:prstDash val="sysDot"/>
        <a:round/>
      </a:ln>
    </cs:spPr>
  </cs:dataPointLine>
  <cs:dataPointMarker>
    <cs:lnRef idx="0">
      <cs:styleClr val="auto"/>
    </cs:lnRef>
    <cs:fillRef idx="0">
      <cs:styleClr val="auto"/>
    </cs:fillRef>
    <cs:effectRef idx="0"/>
    <cs:fontRef idx="minor">
      <a:schemeClr val="tx1"/>
    </cs:fontRef>
    <cs:spPr>
      <a:solidFill>
        <a:schemeClr val="phClr"/>
      </a:solidFill>
    </cs:spPr>
  </cs:dataPointMarker>
  <cs:dataPointMarkerLayout symbol="circle" size="6"/>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31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
  <cs:dataPoint3D>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3D>
  <cs:dataPointLine>
    <cs:lnRef idx="0">
      <cs:styleClr val="auto"/>
    </cs:lnRef>
    <cs:fillRef idx="0"/>
    <cs:effectRef idx="0"/>
    <cs:fontRef idx="minor">
      <a:schemeClr val="tx1"/>
    </cs:fontRef>
    <cs:spPr>
      <a:ln w="25400" cap="rnd" cmpd="sng" algn="ctr">
        <a:solidFill>
          <a:schemeClr val="phClr"/>
        </a:solidFill>
        <a:prstDash val="sysDot"/>
        <a:round/>
      </a:ln>
    </cs:spPr>
  </cs:dataPointLine>
  <cs:dataPointMarker>
    <cs:lnRef idx="0">
      <cs:styleClr val="auto"/>
    </cs:lnRef>
    <cs:fillRef idx="0">
      <cs:styleClr val="auto"/>
    </cs:fillRef>
    <cs:effectRef idx="0"/>
    <cs:fontRef idx="minor">
      <a:schemeClr val="tx1"/>
    </cs:fontRef>
    <cs:spPr>
      <a:solidFill>
        <a:schemeClr val="phClr"/>
      </a:solidFill>
    </cs:spPr>
  </cs:dataPointMarker>
  <cs:dataPointMarkerLayout symbol="circle" size="6"/>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31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
  <cs:dataPoint3D>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3D>
  <cs:dataPointLine>
    <cs:lnRef idx="0">
      <cs:styleClr val="auto"/>
    </cs:lnRef>
    <cs:fillRef idx="0"/>
    <cs:effectRef idx="0"/>
    <cs:fontRef idx="minor">
      <a:schemeClr val="tx1"/>
    </cs:fontRef>
    <cs:spPr>
      <a:ln w="25400" cap="rnd" cmpd="sng" algn="ctr">
        <a:solidFill>
          <a:schemeClr val="phClr"/>
        </a:solidFill>
        <a:prstDash val="sysDot"/>
        <a:round/>
      </a:ln>
    </cs:spPr>
  </cs:dataPointLine>
  <cs:dataPointMarker>
    <cs:lnRef idx="0">
      <cs:styleClr val="auto"/>
    </cs:lnRef>
    <cs:fillRef idx="0">
      <cs:styleClr val="auto"/>
    </cs:fillRef>
    <cs:effectRef idx="0"/>
    <cs:fontRef idx="minor">
      <a:schemeClr val="tx1"/>
    </cs:fontRef>
    <cs:spPr>
      <a:solidFill>
        <a:schemeClr val="phClr"/>
      </a:solidFill>
    </cs:spPr>
  </cs:dataPointMarker>
  <cs:dataPointMarkerLayout symbol="circle" size="6"/>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tiff"/><Relationship Id="rId2" Type="http://schemas.openxmlformats.org/officeDocument/2006/relationships/image" Target="../media/image2.png"/></Relationships>
</file>

<file path=xl/drawings/_rels/drawing2.xml.rels><?xml version="1.0" encoding="UTF-8" standalone="yes"?>
<Relationships xmlns="http://schemas.openxmlformats.org/package/2006/relationships"><Relationship Id="rId11" Type="http://schemas.openxmlformats.org/officeDocument/2006/relationships/image" Target="../media/image1.tiff"/><Relationship Id="rId12" Type="http://schemas.openxmlformats.org/officeDocument/2006/relationships/image" Target="../media/image2.png"/><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 Id="rId4" Type="http://schemas.openxmlformats.org/officeDocument/2006/relationships/chart" Target="../charts/chart4.xml"/><Relationship Id="rId5" Type="http://schemas.openxmlformats.org/officeDocument/2006/relationships/chart" Target="../charts/chart5.xml"/><Relationship Id="rId6" Type="http://schemas.openxmlformats.org/officeDocument/2006/relationships/chart" Target="../charts/chart6.xml"/><Relationship Id="rId7" Type="http://schemas.openxmlformats.org/officeDocument/2006/relationships/chart" Target="../charts/chart7.xml"/><Relationship Id="rId8" Type="http://schemas.openxmlformats.org/officeDocument/2006/relationships/chart" Target="../charts/chart8.xml"/><Relationship Id="rId9" Type="http://schemas.openxmlformats.org/officeDocument/2006/relationships/chart" Target="../charts/chart9.xml"/><Relationship Id="rId10"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1761066</xdr:colOff>
      <xdr:row>1</xdr:row>
      <xdr:rowOff>183779</xdr:rowOff>
    </xdr:to>
    <xdr:pic>
      <xdr:nvPicPr>
        <xdr:cNvPr id="6" name="Picture 5">
          <a:extLst>
            <a:ext uri="{FF2B5EF4-FFF2-40B4-BE49-F238E27FC236}">
              <a16:creationId xmlns:a16="http://schemas.microsoft.com/office/drawing/2014/main" xmlns="" id="{47497E81-E280-2340-9EA3-E718C405D40F}"/>
            </a:ext>
          </a:extLst>
        </xdr:cNvPr>
        <xdr:cNvPicPr>
          <a:picLocks noChangeAspect="1"/>
        </xdr:cNvPicPr>
      </xdr:nvPicPr>
      <xdr:blipFill rotWithShape="1">
        <a:blip xmlns:r="http://schemas.openxmlformats.org/officeDocument/2006/relationships" r:embed="rId1"/>
        <a:srcRect t="19305" b="20507"/>
        <a:stretch/>
      </xdr:blipFill>
      <xdr:spPr>
        <a:xfrm>
          <a:off x="0" y="0"/>
          <a:ext cx="5101166" cy="1949079"/>
        </a:xfrm>
        <a:prstGeom prst="rect">
          <a:avLst/>
        </a:prstGeom>
      </xdr:spPr>
    </xdr:pic>
    <xdr:clientData/>
  </xdr:twoCellAnchor>
  <xdr:twoCellAnchor editAs="oneCell">
    <xdr:from>
      <xdr:col>0</xdr:col>
      <xdr:colOff>164252</xdr:colOff>
      <xdr:row>0</xdr:row>
      <xdr:rowOff>1587500</xdr:rowOff>
    </xdr:from>
    <xdr:to>
      <xdr:col>2</xdr:col>
      <xdr:colOff>1909927</xdr:colOff>
      <xdr:row>1</xdr:row>
      <xdr:rowOff>499533</xdr:rowOff>
    </xdr:to>
    <xdr:pic>
      <xdr:nvPicPr>
        <xdr:cNvPr id="8" name="Picture 7">
          <a:extLst>
            <a:ext uri="{FF2B5EF4-FFF2-40B4-BE49-F238E27FC236}">
              <a16:creationId xmlns:a16="http://schemas.microsoft.com/office/drawing/2014/main" xmlns="" id="{BB8E38A7-8D69-024D-8934-A51FA5E47A89}"/>
            </a:ext>
          </a:extLst>
        </xdr:cNvPr>
        <xdr:cNvPicPr>
          <a:picLocks noChangeAspect="1"/>
        </xdr:cNvPicPr>
      </xdr:nvPicPr>
      <xdr:blipFill>
        <a:blip xmlns:r="http://schemas.openxmlformats.org/officeDocument/2006/relationships" r:embed="rId2">
          <a:alphaModFix amt="50000"/>
          <a:extLst>
            <a:ext uri="{28A0092B-C50C-407E-A947-70E740481C1C}">
              <a14:useLocalDpi xmlns:a14="http://schemas.microsoft.com/office/drawing/2010/main" val="0"/>
            </a:ext>
          </a:extLst>
        </a:blip>
        <a:stretch>
          <a:fillRect/>
        </a:stretch>
      </xdr:blipFill>
      <xdr:spPr>
        <a:xfrm>
          <a:off x="164252" y="1587500"/>
          <a:ext cx="5085775" cy="6773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104023</xdr:colOff>
      <xdr:row>59</xdr:row>
      <xdr:rowOff>56547</xdr:rowOff>
    </xdr:from>
    <xdr:to>
      <xdr:col>5</xdr:col>
      <xdr:colOff>861017</xdr:colOff>
      <xdr:row>77</xdr:row>
      <xdr:rowOff>107627</xdr:rowOff>
    </xdr:to>
    <xdr:graphicFrame macro="">
      <xdr:nvGraphicFramePr>
        <xdr:cNvPr id="25" name="Chart 24">
          <a:extLst>
            <a:ext uri="{FF2B5EF4-FFF2-40B4-BE49-F238E27FC236}">
              <a16:creationId xmlns:a16="http://schemas.microsoft.com/office/drawing/2014/main" xmlns="" id="{8789705C-FAD2-6F44-A23A-9851FB5A5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86101</xdr:colOff>
      <xdr:row>36</xdr:row>
      <xdr:rowOff>56188</xdr:rowOff>
    </xdr:from>
    <xdr:to>
      <xdr:col>3</xdr:col>
      <xdr:colOff>1805552</xdr:colOff>
      <xdr:row>49</xdr:row>
      <xdr:rowOff>205143</xdr:rowOff>
    </xdr:to>
    <xdr:graphicFrame macro="">
      <xdr:nvGraphicFramePr>
        <xdr:cNvPr id="22" name="Chart 21">
          <a:extLst>
            <a:ext uri="{FF2B5EF4-FFF2-40B4-BE49-F238E27FC236}">
              <a16:creationId xmlns:a16="http://schemas.microsoft.com/office/drawing/2014/main" xmlns="" id="{5EC4C0BC-9F90-BE49-8ABD-9EF25BFCF4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182120</xdr:colOff>
      <xdr:row>36</xdr:row>
      <xdr:rowOff>56188</xdr:rowOff>
    </xdr:from>
    <xdr:to>
      <xdr:col>16</xdr:col>
      <xdr:colOff>244113</xdr:colOff>
      <xdr:row>49</xdr:row>
      <xdr:rowOff>205143</xdr:rowOff>
    </xdr:to>
    <xdr:graphicFrame macro="">
      <xdr:nvGraphicFramePr>
        <xdr:cNvPr id="24" name="Chart 23">
          <a:extLst>
            <a:ext uri="{FF2B5EF4-FFF2-40B4-BE49-F238E27FC236}">
              <a16:creationId xmlns:a16="http://schemas.microsoft.com/office/drawing/2014/main" xmlns="" id="{456E8738-71F1-F64C-9D36-9BA535FBC3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1955911</xdr:colOff>
      <xdr:row>36</xdr:row>
      <xdr:rowOff>56188</xdr:rowOff>
    </xdr:from>
    <xdr:to>
      <xdr:col>6</xdr:col>
      <xdr:colOff>123667</xdr:colOff>
      <xdr:row>49</xdr:row>
      <xdr:rowOff>205143</xdr:rowOff>
    </xdr:to>
    <xdr:graphicFrame macro="">
      <xdr:nvGraphicFramePr>
        <xdr:cNvPr id="34" name="Chart 33">
          <a:extLst>
            <a:ext uri="{FF2B5EF4-FFF2-40B4-BE49-F238E27FC236}">
              <a16:creationId xmlns:a16="http://schemas.microsoft.com/office/drawing/2014/main" xmlns="" id="{EA6546A4-CBCF-C646-AF86-C732EDBF56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274026</xdr:colOff>
      <xdr:row>36</xdr:row>
      <xdr:rowOff>56188</xdr:rowOff>
    </xdr:from>
    <xdr:to>
      <xdr:col>9</xdr:col>
      <xdr:colOff>77714</xdr:colOff>
      <xdr:row>49</xdr:row>
      <xdr:rowOff>205143</xdr:rowOff>
    </xdr:to>
    <xdr:graphicFrame macro="">
      <xdr:nvGraphicFramePr>
        <xdr:cNvPr id="35" name="Chart 34">
          <a:extLst>
            <a:ext uri="{FF2B5EF4-FFF2-40B4-BE49-F238E27FC236}">
              <a16:creationId xmlns:a16="http://schemas.microsoft.com/office/drawing/2014/main" xmlns="" id="{9EC5BB68-7D70-1B42-8421-5E979F53F1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228073</xdr:colOff>
      <xdr:row>36</xdr:row>
      <xdr:rowOff>56188</xdr:rowOff>
    </xdr:from>
    <xdr:to>
      <xdr:col>12</xdr:col>
      <xdr:colOff>31761</xdr:colOff>
      <xdr:row>49</xdr:row>
      <xdr:rowOff>205143</xdr:rowOff>
    </xdr:to>
    <xdr:graphicFrame macro="">
      <xdr:nvGraphicFramePr>
        <xdr:cNvPr id="36" name="Chart 35">
          <a:extLst>
            <a:ext uri="{FF2B5EF4-FFF2-40B4-BE49-F238E27FC236}">
              <a16:creationId xmlns:a16="http://schemas.microsoft.com/office/drawing/2014/main" xmlns="" id="{84FB8961-3737-CA42-BED1-65D1F02519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91364</xdr:colOff>
      <xdr:row>49</xdr:row>
      <xdr:rowOff>306207</xdr:rowOff>
    </xdr:from>
    <xdr:to>
      <xdr:col>3</xdr:col>
      <xdr:colOff>1810815</xdr:colOff>
      <xdr:row>56</xdr:row>
      <xdr:rowOff>132282</xdr:rowOff>
    </xdr:to>
    <xdr:graphicFrame macro="">
      <xdr:nvGraphicFramePr>
        <xdr:cNvPr id="37" name="Chart 36">
          <a:extLst>
            <a:ext uri="{FF2B5EF4-FFF2-40B4-BE49-F238E27FC236}">
              <a16:creationId xmlns:a16="http://schemas.microsoft.com/office/drawing/2014/main" xmlns="" id="{8BC22B7B-5A23-D34A-965D-F3BB5F9408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1952567</xdr:colOff>
      <xdr:row>49</xdr:row>
      <xdr:rowOff>306207</xdr:rowOff>
    </xdr:from>
    <xdr:to>
      <xdr:col>6</xdr:col>
      <xdr:colOff>120323</xdr:colOff>
      <xdr:row>56</xdr:row>
      <xdr:rowOff>132282</xdr:rowOff>
    </xdr:to>
    <xdr:graphicFrame macro="">
      <xdr:nvGraphicFramePr>
        <xdr:cNvPr id="38" name="Chart 37">
          <a:extLst>
            <a:ext uri="{FF2B5EF4-FFF2-40B4-BE49-F238E27FC236}">
              <a16:creationId xmlns:a16="http://schemas.microsoft.com/office/drawing/2014/main" xmlns="" id="{CAD8FC46-46C7-024A-8ACE-571CBCADB6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270143</xdr:colOff>
      <xdr:row>49</xdr:row>
      <xdr:rowOff>327733</xdr:rowOff>
    </xdr:from>
    <xdr:to>
      <xdr:col>9</xdr:col>
      <xdr:colOff>73831</xdr:colOff>
      <xdr:row>56</xdr:row>
      <xdr:rowOff>153808</xdr:rowOff>
    </xdr:to>
    <xdr:graphicFrame macro="">
      <xdr:nvGraphicFramePr>
        <xdr:cNvPr id="39" name="Chart 38">
          <a:extLst>
            <a:ext uri="{FF2B5EF4-FFF2-40B4-BE49-F238E27FC236}">
              <a16:creationId xmlns:a16="http://schemas.microsoft.com/office/drawing/2014/main" xmlns="" id="{D17684D0-2837-1343-BABD-C78B2F5DA3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xdr:col>
      <xdr:colOff>252713</xdr:colOff>
      <xdr:row>49</xdr:row>
      <xdr:rowOff>302764</xdr:rowOff>
    </xdr:from>
    <xdr:to>
      <xdr:col>12</xdr:col>
      <xdr:colOff>56401</xdr:colOff>
      <xdr:row>56</xdr:row>
      <xdr:rowOff>106882</xdr:rowOff>
    </xdr:to>
    <xdr:graphicFrame macro="">
      <xdr:nvGraphicFramePr>
        <xdr:cNvPr id="40" name="Chart 39">
          <a:extLst>
            <a:ext uri="{FF2B5EF4-FFF2-40B4-BE49-F238E27FC236}">
              <a16:creationId xmlns:a16="http://schemas.microsoft.com/office/drawing/2014/main" xmlns="" id="{1956D241-066C-D343-8AD6-DCCC9BEB1A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0</xdr:col>
      <xdr:colOff>406401</xdr:colOff>
      <xdr:row>0</xdr:row>
      <xdr:rowOff>0</xdr:rowOff>
    </xdr:from>
    <xdr:to>
      <xdr:col>3</xdr:col>
      <xdr:colOff>491067</xdr:colOff>
      <xdr:row>2</xdr:row>
      <xdr:rowOff>615579</xdr:rowOff>
    </xdr:to>
    <xdr:pic>
      <xdr:nvPicPr>
        <xdr:cNvPr id="14" name="Picture 13">
          <a:extLst>
            <a:ext uri="{FF2B5EF4-FFF2-40B4-BE49-F238E27FC236}">
              <a16:creationId xmlns:a16="http://schemas.microsoft.com/office/drawing/2014/main" xmlns="" id="{B671A6BE-D4A3-7B40-8F8F-B6BE725D5AE8}"/>
            </a:ext>
          </a:extLst>
        </xdr:cNvPr>
        <xdr:cNvPicPr>
          <a:picLocks noChangeAspect="1"/>
        </xdr:cNvPicPr>
      </xdr:nvPicPr>
      <xdr:blipFill rotWithShape="1">
        <a:blip xmlns:r="http://schemas.openxmlformats.org/officeDocument/2006/relationships" r:embed="rId11"/>
        <a:srcRect t="19305" b="20507"/>
        <a:stretch/>
      </xdr:blipFill>
      <xdr:spPr>
        <a:xfrm>
          <a:off x="406401" y="0"/>
          <a:ext cx="5113866" cy="1953312"/>
        </a:xfrm>
        <a:prstGeom prst="rect">
          <a:avLst/>
        </a:prstGeom>
      </xdr:spPr>
    </xdr:pic>
    <xdr:clientData/>
  </xdr:twoCellAnchor>
  <xdr:twoCellAnchor editAs="oneCell">
    <xdr:from>
      <xdr:col>0</xdr:col>
      <xdr:colOff>570653</xdr:colOff>
      <xdr:row>2</xdr:row>
      <xdr:rowOff>254000</xdr:rowOff>
    </xdr:from>
    <xdr:to>
      <xdr:col>3</xdr:col>
      <xdr:colOff>639928</xdr:colOff>
      <xdr:row>3</xdr:row>
      <xdr:rowOff>220133</xdr:rowOff>
    </xdr:to>
    <xdr:pic>
      <xdr:nvPicPr>
        <xdr:cNvPr id="3" name="Picture 2">
          <a:extLst>
            <a:ext uri="{FF2B5EF4-FFF2-40B4-BE49-F238E27FC236}">
              <a16:creationId xmlns:a16="http://schemas.microsoft.com/office/drawing/2014/main" xmlns="" id="{B8D300B2-543B-794C-B739-59B587C6B4F3}"/>
            </a:ext>
          </a:extLst>
        </xdr:cNvPr>
        <xdr:cNvPicPr>
          <a:picLocks noChangeAspect="1"/>
        </xdr:cNvPicPr>
      </xdr:nvPicPr>
      <xdr:blipFill>
        <a:blip xmlns:r="http://schemas.openxmlformats.org/officeDocument/2006/relationships" r:embed="rId12">
          <a:alphaModFix amt="50000"/>
          <a:extLst>
            <a:ext uri="{28A0092B-C50C-407E-A947-70E740481C1C}">
              <a14:useLocalDpi xmlns:a14="http://schemas.microsoft.com/office/drawing/2010/main" val="0"/>
            </a:ext>
          </a:extLst>
        </a:blip>
        <a:stretch>
          <a:fillRect/>
        </a:stretch>
      </xdr:blipFill>
      <xdr:spPr>
        <a:xfrm>
          <a:off x="570653" y="1591733"/>
          <a:ext cx="5098475" cy="677333"/>
        </a:xfrm>
        <a:prstGeom prst="rect">
          <a:avLst/>
        </a:prstGeom>
      </xdr:spPr>
    </xdr:pic>
    <xdr:clientData/>
  </xdr:twoCellAnchor>
</xdr:wsDr>
</file>

<file path=xl/theme/theme1.xml><?xml version="1.0" encoding="utf-8"?>
<a:theme xmlns:a="http://schemas.openxmlformats.org/drawingml/2006/main" name="Office Theme">
  <a:themeElements>
    <a:clrScheme name="Sanivation Color Scheme 1">
      <a:dk1>
        <a:srgbClr val="032616"/>
      </a:dk1>
      <a:lt1>
        <a:srgbClr val="FFFFFF"/>
      </a:lt1>
      <a:dk2>
        <a:srgbClr val="63C59C"/>
      </a:dk2>
      <a:lt2>
        <a:srgbClr val="FFFFFF"/>
      </a:lt2>
      <a:accent1>
        <a:srgbClr val="AC0003"/>
      </a:accent1>
      <a:accent2>
        <a:srgbClr val="BD2B31"/>
      </a:accent2>
      <a:accent3>
        <a:srgbClr val="D3696C"/>
      </a:accent3>
      <a:accent4>
        <a:srgbClr val="EAAFB2"/>
      </a:accent4>
      <a:accent5>
        <a:srgbClr val="A6A6A6"/>
      </a:accent5>
      <a:accent6>
        <a:srgbClr val="666666"/>
      </a:accent6>
      <a:hlink>
        <a:srgbClr val="BD2B31"/>
      </a:hlink>
      <a:folHlink>
        <a:srgbClr val="EAAFB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tabColor theme="9"/>
  </sheetPr>
  <dimension ref="B1:D16"/>
  <sheetViews>
    <sheetView showGridLines="0" tabSelected="1" workbookViewId="0">
      <selection activeCell="C1" sqref="C1"/>
    </sheetView>
  </sheetViews>
  <sheetFormatPr baseColWidth="10" defaultRowHeight="16" x14ac:dyDescent="0.2"/>
  <cols>
    <col min="2" max="2" width="33" style="2" customWidth="1"/>
    <col min="3" max="3" width="101" style="6" customWidth="1"/>
    <col min="4" max="4" width="18.5" customWidth="1"/>
  </cols>
  <sheetData>
    <row r="1" spans="2:4" ht="139" customHeight="1" x14ac:dyDescent="0.2"/>
    <row r="2" spans="2:4" ht="46" customHeight="1" x14ac:dyDescent="0.2"/>
    <row r="3" spans="2:4" ht="26" thickBot="1" x14ac:dyDescent="0.35">
      <c r="B3" s="3" t="s">
        <v>43</v>
      </c>
      <c r="C3" s="5"/>
      <c r="D3" s="1"/>
    </row>
    <row r="4" spans="2:4" ht="13" customHeight="1" x14ac:dyDescent="0.2"/>
    <row r="5" spans="2:4" ht="76" customHeight="1" x14ac:dyDescent="0.2">
      <c r="B5" s="4" t="s">
        <v>42</v>
      </c>
      <c r="C5" s="6" t="s">
        <v>88</v>
      </c>
    </row>
    <row r="6" spans="2:4" ht="30" customHeight="1" x14ac:dyDescent="0.2">
      <c r="B6" s="4" t="s">
        <v>76</v>
      </c>
      <c r="C6" s="6" t="s">
        <v>77</v>
      </c>
    </row>
    <row r="7" spans="2:4" ht="144" x14ac:dyDescent="0.2">
      <c r="B7" s="4" t="s">
        <v>44</v>
      </c>
      <c r="C7" s="7" t="s">
        <v>78</v>
      </c>
    </row>
    <row r="8" spans="2:4" ht="49" customHeight="1" x14ac:dyDescent="0.2">
      <c r="B8" s="4" t="s">
        <v>45</v>
      </c>
      <c r="C8" s="6" t="s">
        <v>89</v>
      </c>
    </row>
    <row r="11" spans="2:4" ht="26" thickBot="1" x14ac:dyDescent="0.35">
      <c r="B11" s="3" t="s">
        <v>46</v>
      </c>
      <c r="C11" s="5"/>
      <c r="D11" s="1"/>
    </row>
    <row r="12" spans="2:4" ht="8" customHeight="1" x14ac:dyDescent="0.2"/>
    <row r="13" spans="2:4" ht="23" customHeight="1" x14ac:dyDescent="0.2">
      <c r="B13" s="4" t="s">
        <v>47</v>
      </c>
      <c r="C13" s="6" t="s">
        <v>75</v>
      </c>
    </row>
    <row r="14" spans="2:4" ht="32" x14ac:dyDescent="0.2">
      <c r="B14" s="4" t="s">
        <v>48</v>
      </c>
      <c r="C14" s="6" t="s">
        <v>79</v>
      </c>
    </row>
    <row r="15" spans="2:4" ht="27" customHeight="1" x14ac:dyDescent="0.2">
      <c r="B15"/>
      <c r="C15"/>
    </row>
    <row r="16" spans="2:4" x14ac:dyDescent="0.2">
      <c r="B16"/>
      <c r="C16"/>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tabColor theme="7"/>
  </sheetPr>
  <dimension ref="B1:Z95"/>
  <sheetViews>
    <sheetView showGridLines="0" topLeftCell="A72" zoomScale="75" workbookViewId="0">
      <selection activeCell="E2" sqref="E2"/>
    </sheetView>
  </sheetViews>
  <sheetFormatPr baseColWidth="10" defaultRowHeight="16" x14ac:dyDescent="0.2"/>
  <cols>
    <col min="1" max="1" width="10.83203125" style="27"/>
    <col min="2" max="2" width="5.5" style="27" customWidth="1"/>
    <col min="3" max="3" width="49.5" style="13" customWidth="1"/>
    <col min="4" max="4" width="50.5" style="35" customWidth="1"/>
    <col min="5" max="5" width="20.6640625" style="36" customWidth="1"/>
    <col min="6" max="14" width="24.83203125" style="27" customWidth="1"/>
    <col min="15" max="22" width="10.83203125" style="27"/>
    <col min="23" max="23" width="33.5" style="27" customWidth="1"/>
    <col min="24" max="32" width="10.83203125" style="27"/>
    <col min="33" max="33" width="14.6640625" style="27" customWidth="1"/>
    <col min="34" max="16384" width="10.83203125" style="27"/>
  </cols>
  <sheetData>
    <row r="1" spans="2:26" ht="89" customHeight="1" x14ac:dyDescent="0.2">
      <c r="D1" s="49"/>
      <c r="E1" s="27"/>
    </row>
    <row r="3" spans="2:26" ht="56" customHeight="1" x14ac:dyDescent="0.2"/>
    <row r="4" spans="2:26" ht="56" customHeight="1" x14ac:dyDescent="0.45">
      <c r="B4" s="78" t="s">
        <v>62</v>
      </c>
      <c r="C4" s="78"/>
      <c r="D4" s="78"/>
      <c r="E4" s="78"/>
      <c r="F4" s="78"/>
      <c r="G4" s="78"/>
      <c r="H4" s="78"/>
      <c r="I4" s="78"/>
      <c r="J4" s="78"/>
      <c r="K4" s="78"/>
      <c r="L4" s="78"/>
      <c r="M4" s="78"/>
      <c r="N4" s="78"/>
      <c r="O4" s="78"/>
      <c r="P4" s="78"/>
      <c r="Q4" s="78"/>
      <c r="R4" s="78"/>
      <c r="S4" s="78"/>
      <c r="T4" s="78"/>
      <c r="U4" s="78"/>
      <c r="V4" s="78"/>
      <c r="W4" s="78"/>
      <c r="X4" s="78"/>
      <c r="Y4" s="78"/>
      <c r="Z4" s="78"/>
    </row>
    <row r="5" spans="2:26" ht="44" customHeight="1" x14ac:dyDescent="0.45">
      <c r="B5" s="79"/>
      <c r="C5" s="83" t="s">
        <v>66</v>
      </c>
      <c r="D5" s="80"/>
      <c r="E5" s="80"/>
      <c r="F5" s="80"/>
      <c r="G5" s="79"/>
      <c r="H5" s="79"/>
      <c r="I5" s="79"/>
      <c r="J5" s="79"/>
      <c r="K5" s="79"/>
      <c r="L5" s="79"/>
      <c r="M5" s="79"/>
      <c r="N5" s="79"/>
      <c r="O5" s="79"/>
      <c r="P5" s="79"/>
      <c r="Q5" s="79"/>
      <c r="R5" s="79"/>
      <c r="S5" s="79"/>
      <c r="T5" s="79"/>
      <c r="U5" s="79"/>
      <c r="V5" s="79"/>
      <c r="W5" s="79"/>
      <c r="X5" s="79"/>
      <c r="Y5" s="79"/>
      <c r="Z5" s="79"/>
    </row>
    <row r="6" spans="2:26" ht="79" customHeight="1" x14ac:dyDescent="0.45">
      <c r="B6" s="79"/>
      <c r="C6" s="98" t="s">
        <v>71</v>
      </c>
      <c r="D6" s="98"/>
      <c r="E6" s="98"/>
      <c r="F6" s="98"/>
      <c r="G6" s="79"/>
      <c r="H6" s="79"/>
      <c r="I6" s="79"/>
      <c r="J6" s="79"/>
      <c r="K6" s="79"/>
      <c r="L6" s="79"/>
      <c r="M6" s="79"/>
      <c r="N6" s="79"/>
      <c r="O6" s="79"/>
      <c r="P6" s="79"/>
      <c r="Q6" s="79"/>
      <c r="R6" s="79"/>
      <c r="S6" s="79"/>
      <c r="T6" s="79"/>
      <c r="U6" s="79"/>
      <c r="V6" s="79"/>
      <c r="W6" s="79"/>
      <c r="X6" s="79"/>
      <c r="Y6" s="79"/>
      <c r="Z6" s="79"/>
    </row>
    <row r="7" spans="2:26" ht="80" customHeight="1" x14ac:dyDescent="0.45">
      <c r="B7" s="79"/>
      <c r="C7" s="98" t="s">
        <v>72</v>
      </c>
      <c r="D7" s="98"/>
      <c r="E7" s="98"/>
      <c r="F7" s="98"/>
      <c r="G7" s="79"/>
      <c r="H7" s="79"/>
      <c r="I7" s="79"/>
      <c r="J7" s="79"/>
      <c r="K7" s="79"/>
      <c r="L7" s="79"/>
      <c r="M7" s="79"/>
      <c r="N7" s="79"/>
      <c r="O7" s="79"/>
      <c r="P7" s="79"/>
      <c r="Q7" s="79"/>
      <c r="R7" s="79"/>
      <c r="S7" s="79"/>
      <c r="T7" s="79"/>
      <c r="U7" s="79"/>
      <c r="V7" s="79"/>
      <c r="W7" s="79"/>
      <c r="X7" s="79"/>
      <c r="Y7" s="79"/>
      <c r="Z7" s="79"/>
    </row>
    <row r="8" spans="2:26" ht="58" customHeight="1" x14ac:dyDescent="0.45">
      <c r="B8" s="79"/>
      <c r="C8" s="98" t="s">
        <v>67</v>
      </c>
      <c r="D8" s="98"/>
      <c r="E8" s="98"/>
      <c r="F8" s="98"/>
      <c r="G8" s="79"/>
      <c r="H8" s="79"/>
      <c r="I8" s="79"/>
      <c r="J8" s="79"/>
      <c r="K8" s="79"/>
      <c r="L8" s="79"/>
      <c r="M8" s="79"/>
      <c r="N8" s="79"/>
      <c r="O8" s="79"/>
      <c r="P8" s="79"/>
      <c r="Q8" s="79"/>
      <c r="R8" s="79"/>
      <c r="S8" s="79"/>
      <c r="T8" s="79"/>
      <c r="U8" s="79"/>
      <c r="V8" s="79"/>
      <c r="W8" s="79"/>
      <c r="X8" s="79"/>
      <c r="Y8" s="79"/>
      <c r="Z8" s="79"/>
    </row>
    <row r="9" spans="2:26" ht="15" customHeight="1" x14ac:dyDescent="0.45">
      <c r="B9" s="79"/>
      <c r="C9" s="82"/>
      <c r="D9" s="72"/>
      <c r="E9" s="72"/>
      <c r="F9" s="72"/>
      <c r="G9" s="79"/>
      <c r="H9" s="79"/>
      <c r="I9" s="79"/>
      <c r="J9" s="79"/>
      <c r="K9" s="79"/>
      <c r="L9" s="79"/>
      <c r="M9" s="79"/>
      <c r="N9" s="79"/>
      <c r="O9" s="79"/>
      <c r="P9" s="79"/>
      <c r="Q9" s="79"/>
      <c r="R9" s="79"/>
      <c r="S9" s="79"/>
      <c r="T9" s="79"/>
      <c r="U9" s="79"/>
      <c r="V9" s="79"/>
      <c r="W9" s="79"/>
      <c r="X9" s="79"/>
      <c r="Y9" s="79"/>
      <c r="Z9" s="79"/>
    </row>
    <row r="10" spans="2:26" ht="16" customHeight="1" x14ac:dyDescent="0.45">
      <c r="B10" s="79"/>
      <c r="C10" s="82"/>
      <c r="D10" s="72"/>
      <c r="E10" s="72"/>
      <c r="F10" s="72"/>
      <c r="G10" s="79"/>
      <c r="H10" s="79"/>
      <c r="I10" s="79"/>
      <c r="J10" s="79"/>
      <c r="K10" s="79"/>
      <c r="L10" s="79"/>
      <c r="M10" s="79"/>
      <c r="N10" s="79"/>
      <c r="O10" s="79"/>
      <c r="P10" s="79"/>
      <c r="Q10" s="79"/>
      <c r="R10" s="79"/>
      <c r="S10" s="79"/>
      <c r="T10" s="79"/>
      <c r="U10" s="79"/>
      <c r="V10" s="79"/>
      <c r="W10" s="79"/>
      <c r="X10" s="79"/>
      <c r="Y10" s="79"/>
      <c r="Z10" s="79"/>
    </row>
    <row r="11" spans="2:26" ht="37" customHeight="1" x14ac:dyDescent="0.35">
      <c r="C11" s="83" t="s">
        <v>63</v>
      </c>
      <c r="D11" s="80"/>
      <c r="E11" s="80"/>
      <c r="F11" s="80"/>
    </row>
    <row r="12" spans="2:26" ht="60" customHeight="1" x14ac:dyDescent="0.2">
      <c r="C12" s="98" t="s">
        <v>68</v>
      </c>
      <c r="D12" s="98"/>
      <c r="E12" s="98"/>
      <c r="F12" s="98"/>
    </row>
    <row r="13" spans="2:26" ht="41" customHeight="1" x14ac:dyDescent="0.2">
      <c r="C13" s="82" t="s">
        <v>69</v>
      </c>
      <c r="D13" s="80"/>
      <c r="E13" s="80"/>
      <c r="F13" s="80"/>
    </row>
    <row r="14" spans="2:26" ht="37" customHeight="1" x14ac:dyDescent="0.45">
      <c r="B14" s="79"/>
      <c r="C14" s="81" t="s">
        <v>64</v>
      </c>
      <c r="D14" s="80"/>
      <c r="E14" s="80"/>
      <c r="F14" s="80"/>
      <c r="G14" s="79"/>
      <c r="H14" s="79"/>
      <c r="I14" s="79"/>
      <c r="J14" s="79"/>
      <c r="K14" s="79"/>
      <c r="L14" s="79"/>
      <c r="M14" s="79"/>
      <c r="N14" s="79"/>
      <c r="O14" s="79"/>
      <c r="P14" s="79"/>
      <c r="Q14" s="79"/>
      <c r="R14" s="79"/>
      <c r="S14" s="79"/>
      <c r="T14" s="79"/>
      <c r="U14" s="79"/>
      <c r="V14" s="79"/>
      <c r="W14" s="79"/>
      <c r="X14" s="79"/>
      <c r="Y14" s="79"/>
      <c r="Z14" s="79"/>
    </row>
    <row r="15" spans="2:26" ht="60" customHeight="1" x14ac:dyDescent="0.2">
      <c r="C15" s="98" t="s">
        <v>70</v>
      </c>
      <c r="D15" s="98"/>
      <c r="E15" s="98"/>
      <c r="F15" s="98"/>
    </row>
    <row r="16" spans="2:26" ht="50" customHeight="1" x14ac:dyDescent="0.2"/>
    <row r="17" spans="2:26" ht="37" x14ac:dyDescent="0.2">
      <c r="B17" s="31" t="s">
        <v>65</v>
      </c>
      <c r="C17" s="32"/>
      <c r="D17" s="32"/>
      <c r="E17" s="33"/>
      <c r="F17" s="33"/>
      <c r="G17" s="33"/>
      <c r="H17" s="33"/>
      <c r="I17" s="33"/>
      <c r="J17" s="33"/>
      <c r="K17" s="33"/>
      <c r="L17" s="33"/>
      <c r="M17" s="33"/>
      <c r="N17" s="33"/>
      <c r="O17" s="33"/>
      <c r="P17" s="33"/>
      <c r="Q17" s="33"/>
      <c r="R17" s="33"/>
      <c r="S17" s="33"/>
      <c r="T17" s="33"/>
      <c r="U17" s="33"/>
      <c r="V17" s="33"/>
      <c r="W17" s="33"/>
      <c r="X17" s="33"/>
      <c r="Y17" s="33"/>
      <c r="Z17" s="33"/>
    </row>
    <row r="18" spans="2:26" ht="107" customHeight="1" x14ac:dyDescent="0.2">
      <c r="B18" s="34" t="s">
        <v>54</v>
      </c>
    </row>
    <row r="19" spans="2:26" s="50" customFormat="1" ht="64" customHeight="1" x14ac:dyDescent="0.2">
      <c r="C19" s="51" t="s">
        <v>0</v>
      </c>
      <c r="D19" s="52" t="s">
        <v>15</v>
      </c>
      <c r="E19" s="51" t="s">
        <v>58</v>
      </c>
      <c r="F19" s="53" t="s">
        <v>8</v>
      </c>
      <c r="G19" s="51" t="s">
        <v>59</v>
      </c>
      <c r="H19" s="51" t="s">
        <v>11</v>
      </c>
      <c r="I19" s="51" t="s">
        <v>9</v>
      </c>
      <c r="J19" s="51" t="s">
        <v>10</v>
      </c>
      <c r="K19" s="51" t="s">
        <v>4</v>
      </c>
      <c r="L19" s="51" t="s">
        <v>3</v>
      </c>
      <c r="M19" s="51" t="s">
        <v>1</v>
      </c>
      <c r="N19" s="51" t="s">
        <v>2</v>
      </c>
    </row>
    <row r="20" spans="2:26" s="48" customFormat="1" ht="7" customHeight="1" x14ac:dyDescent="0.2">
      <c r="C20" s="66"/>
      <c r="D20" s="67"/>
      <c r="E20" s="85"/>
      <c r="F20" s="8"/>
      <c r="G20" s="8"/>
      <c r="H20" s="8"/>
      <c r="I20" s="8"/>
      <c r="J20" s="8"/>
      <c r="K20" s="8"/>
      <c r="L20" s="8"/>
      <c r="M20" s="8"/>
      <c r="N20" s="9"/>
    </row>
    <row r="21" spans="2:26" s="48" customFormat="1" ht="70" customHeight="1" x14ac:dyDescent="0.2">
      <c r="C21" s="86" t="s">
        <v>5</v>
      </c>
      <c r="D21" s="67" t="s">
        <v>16</v>
      </c>
      <c r="E21" s="84">
        <v>8</v>
      </c>
      <c r="F21" s="70">
        <v>3</v>
      </c>
      <c r="G21" s="70">
        <v>5</v>
      </c>
      <c r="H21" s="70">
        <v>1</v>
      </c>
      <c r="I21" s="70">
        <v>1</v>
      </c>
      <c r="J21" s="70">
        <v>5</v>
      </c>
      <c r="K21" s="70">
        <v>1</v>
      </c>
      <c r="L21" s="70">
        <v>1</v>
      </c>
      <c r="M21" s="70">
        <v>1</v>
      </c>
      <c r="N21" s="71">
        <v>1</v>
      </c>
    </row>
    <row r="22" spans="2:26" s="13" customFormat="1" ht="56" x14ac:dyDescent="0.2">
      <c r="C22" s="86" t="s">
        <v>14</v>
      </c>
      <c r="D22" s="67" t="s">
        <v>21</v>
      </c>
      <c r="E22" s="84">
        <v>3</v>
      </c>
      <c r="F22" s="70">
        <v>4</v>
      </c>
      <c r="G22" s="70">
        <v>3</v>
      </c>
      <c r="H22" s="70">
        <v>3</v>
      </c>
      <c r="I22" s="70">
        <v>3</v>
      </c>
      <c r="J22" s="70">
        <v>5</v>
      </c>
      <c r="K22" s="70">
        <v>2</v>
      </c>
      <c r="L22" s="70">
        <v>3</v>
      </c>
      <c r="M22" s="70">
        <v>3</v>
      </c>
      <c r="N22" s="71">
        <v>3</v>
      </c>
    </row>
    <row r="23" spans="2:26" s="13" customFormat="1" ht="130" customHeight="1" x14ac:dyDescent="0.2">
      <c r="C23" s="86" t="s">
        <v>61</v>
      </c>
      <c r="D23" s="67" t="s">
        <v>25</v>
      </c>
      <c r="E23" s="84">
        <v>3</v>
      </c>
      <c r="F23" s="70">
        <v>5</v>
      </c>
      <c r="G23" s="70">
        <v>4</v>
      </c>
      <c r="H23" s="70">
        <v>2</v>
      </c>
      <c r="I23" s="70">
        <v>2</v>
      </c>
      <c r="J23" s="70">
        <v>3</v>
      </c>
      <c r="K23" s="70">
        <v>3</v>
      </c>
      <c r="L23" s="70">
        <v>3</v>
      </c>
      <c r="M23" s="70">
        <v>1</v>
      </c>
      <c r="N23" s="71">
        <v>1</v>
      </c>
    </row>
    <row r="24" spans="2:26" s="13" customFormat="1" ht="70" x14ac:dyDescent="0.2">
      <c r="C24" s="86" t="s">
        <v>6</v>
      </c>
      <c r="D24" s="67" t="s">
        <v>18</v>
      </c>
      <c r="E24" s="84">
        <v>1</v>
      </c>
      <c r="F24" s="70">
        <v>5</v>
      </c>
      <c r="G24" s="70">
        <v>3</v>
      </c>
      <c r="H24" s="70">
        <v>3</v>
      </c>
      <c r="I24" s="70">
        <v>3</v>
      </c>
      <c r="J24" s="70">
        <v>4</v>
      </c>
      <c r="K24" s="70">
        <v>3</v>
      </c>
      <c r="L24" s="70">
        <v>4</v>
      </c>
      <c r="M24" s="70">
        <v>4</v>
      </c>
      <c r="N24" s="71">
        <v>4</v>
      </c>
    </row>
    <row r="25" spans="2:26" s="13" customFormat="1" ht="126" x14ac:dyDescent="0.2">
      <c r="C25" s="87" t="s">
        <v>60</v>
      </c>
      <c r="D25" s="67" t="s">
        <v>40</v>
      </c>
      <c r="E25" s="84">
        <v>5</v>
      </c>
      <c r="F25" s="70">
        <v>1</v>
      </c>
      <c r="G25" s="70">
        <v>5</v>
      </c>
      <c r="H25" s="70">
        <v>5</v>
      </c>
      <c r="I25" s="70">
        <v>5</v>
      </c>
      <c r="J25" s="70">
        <v>5</v>
      </c>
      <c r="K25" s="70">
        <v>5</v>
      </c>
      <c r="L25" s="70">
        <v>3</v>
      </c>
      <c r="M25" s="70">
        <v>4</v>
      </c>
      <c r="N25" s="71">
        <v>4</v>
      </c>
    </row>
    <row r="26" spans="2:26" s="13" customFormat="1" ht="2" customHeight="1" x14ac:dyDescent="0.2">
      <c r="C26" s="68"/>
      <c r="D26" s="69"/>
      <c r="E26" s="10"/>
      <c r="F26" s="11"/>
      <c r="G26" s="11"/>
      <c r="H26" s="11"/>
      <c r="I26" s="11"/>
      <c r="J26" s="11"/>
      <c r="K26" s="11"/>
      <c r="L26" s="11"/>
      <c r="M26" s="11"/>
      <c r="N26" s="12"/>
    </row>
    <row r="27" spans="2:26" s="13" customFormat="1" ht="9" customHeight="1" x14ac:dyDescent="0.2">
      <c r="C27" s="14"/>
      <c r="D27" s="15"/>
      <c r="E27" s="16"/>
      <c r="F27" s="17"/>
      <c r="G27" s="17"/>
      <c r="H27" s="17"/>
      <c r="I27" s="17"/>
      <c r="J27" s="17"/>
      <c r="K27" s="17"/>
      <c r="L27" s="17"/>
      <c r="M27" s="17"/>
      <c r="N27" s="17"/>
    </row>
    <row r="28" spans="2:26" s="18" customFormat="1" ht="54" customHeight="1" x14ac:dyDescent="0.4">
      <c r="C28" s="19" t="s">
        <v>74</v>
      </c>
      <c r="D28" s="20"/>
      <c r="E28" s="21"/>
      <c r="F28" s="22">
        <f>SUMPRODUCT(F21:F25,$E21:$E25)</f>
        <v>61</v>
      </c>
      <c r="G28" s="22">
        <f t="shared" ref="G28:N28" si="0">SUMPRODUCT(G21:G25,$E21:$E25)</f>
        <v>89</v>
      </c>
      <c r="H28" s="22">
        <f t="shared" si="0"/>
        <v>51</v>
      </c>
      <c r="I28" s="22">
        <f t="shared" si="0"/>
        <v>51</v>
      </c>
      <c r="J28" s="22">
        <f t="shared" si="0"/>
        <v>93</v>
      </c>
      <c r="K28" s="22">
        <f t="shared" si="0"/>
        <v>51</v>
      </c>
      <c r="L28" s="22">
        <f t="shared" si="0"/>
        <v>45</v>
      </c>
      <c r="M28" s="22">
        <f t="shared" si="0"/>
        <v>44</v>
      </c>
      <c r="N28" s="23">
        <f t="shared" si="0"/>
        <v>44</v>
      </c>
    </row>
    <row r="29" spans="2:26" s="13" customFormat="1" ht="7" customHeight="1" x14ac:dyDescent="0.35">
      <c r="C29" s="24"/>
      <c r="D29" s="15"/>
      <c r="E29" s="21"/>
      <c r="F29" s="17"/>
      <c r="G29" s="17"/>
      <c r="H29" s="17"/>
      <c r="I29" s="17"/>
      <c r="J29" s="17"/>
      <c r="K29" s="17"/>
      <c r="L29" s="17"/>
      <c r="M29" s="17"/>
      <c r="N29" s="25"/>
    </row>
    <row r="30" spans="2:26" s="73" customFormat="1" ht="58" customHeight="1" x14ac:dyDescent="0.4">
      <c r="C30" s="26" t="s">
        <v>73</v>
      </c>
      <c r="D30" s="74"/>
      <c r="E30" s="75"/>
      <c r="F30" s="76">
        <f>RANK(F28,$F28:$N28,0)</f>
        <v>3</v>
      </c>
      <c r="G30" s="76">
        <f t="shared" ref="G30:N30" si="1">RANK(G28,$F28:$N28,0)</f>
        <v>2</v>
      </c>
      <c r="H30" s="76">
        <f t="shared" si="1"/>
        <v>4</v>
      </c>
      <c r="I30" s="76">
        <f t="shared" si="1"/>
        <v>4</v>
      </c>
      <c r="J30" s="76">
        <f t="shared" si="1"/>
        <v>1</v>
      </c>
      <c r="K30" s="76">
        <f t="shared" si="1"/>
        <v>4</v>
      </c>
      <c r="L30" s="76">
        <f t="shared" si="1"/>
        <v>7</v>
      </c>
      <c r="M30" s="76">
        <f t="shared" si="1"/>
        <v>8</v>
      </c>
      <c r="N30" s="77">
        <f t="shared" si="1"/>
        <v>8</v>
      </c>
    </row>
    <row r="31" spans="2:26" x14ac:dyDescent="0.2">
      <c r="C31" s="28"/>
      <c r="D31" s="29"/>
      <c r="E31" s="30"/>
      <c r="F31" s="30"/>
      <c r="G31" s="30"/>
      <c r="H31" s="30"/>
      <c r="I31" s="30"/>
      <c r="J31" s="30"/>
      <c r="K31" s="30"/>
      <c r="L31" s="30"/>
      <c r="M31" s="30"/>
    </row>
    <row r="32" spans="2:26" x14ac:dyDescent="0.2">
      <c r="C32" s="28"/>
      <c r="D32" s="29"/>
      <c r="E32" s="30"/>
      <c r="F32" s="30"/>
      <c r="G32" s="30"/>
      <c r="H32" s="30"/>
      <c r="I32" s="30"/>
      <c r="J32" s="30"/>
      <c r="K32" s="30"/>
      <c r="L32" s="30"/>
      <c r="M32" s="30"/>
    </row>
    <row r="33" spans="2:26" ht="124" customHeight="1" x14ac:dyDescent="0.2">
      <c r="C33" s="28"/>
      <c r="D33" s="29"/>
      <c r="E33" s="30"/>
    </row>
    <row r="34" spans="2:26" ht="37" x14ac:dyDescent="0.2">
      <c r="B34" s="31" t="s">
        <v>55</v>
      </c>
      <c r="C34" s="32"/>
      <c r="D34" s="32"/>
      <c r="E34" s="33"/>
      <c r="F34" s="33"/>
      <c r="G34" s="33"/>
      <c r="H34" s="33"/>
      <c r="I34" s="33"/>
      <c r="J34" s="33"/>
      <c r="K34" s="33"/>
      <c r="L34" s="33"/>
      <c r="M34" s="33"/>
      <c r="N34" s="33"/>
      <c r="O34" s="33"/>
      <c r="P34" s="33"/>
      <c r="Q34" s="33"/>
      <c r="R34" s="33"/>
      <c r="S34" s="33"/>
      <c r="T34" s="33"/>
      <c r="U34" s="33"/>
      <c r="V34" s="33"/>
      <c r="W34" s="33"/>
      <c r="X34" s="33"/>
      <c r="Y34" s="33"/>
      <c r="Z34" s="33"/>
    </row>
    <row r="35" spans="2:26" ht="31" x14ac:dyDescent="0.2">
      <c r="B35" s="34" t="s">
        <v>41</v>
      </c>
      <c r="C35" s="35"/>
      <c r="G35" s="37"/>
      <c r="I35" s="37"/>
      <c r="K35" s="37"/>
      <c r="M35" s="37"/>
      <c r="O35" s="37"/>
    </row>
    <row r="48" spans="2:26" ht="54" customHeight="1" x14ac:dyDescent="0.2"/>
    <row r="49" spans="3:15" ht="54" customHeight="1" x14ac:dyDescent="0.2"/>
    <row r="50" spans="3:15" ht="54" customHeight="1" x14ac:dyDescent="0.2"/>
    <row r="51" spans="3:15" ht="54" customHeight="1" x14ac:dyDescent="0.2"/>
    <row r="52" spans="3:15" ht="54" customHeight="1" x14ac:dyDescent="0.2"/>
    <row r="53" spans="3:15" ht="54" customHeight="1" x14ac:dyDescent="0.2"/>
    <row r="54" spans="3:15" ht="54" customHeight="1" x14ac:dyDescent="0.2"/>
    <row r="59" spans="3:15" ht="38" customHeight="1" x14ac:dyDescent="0.2">
      <c r="C59" s="28"/>
      <c r="D59" s="29"/>
      <c r="E59" s="37"/>
      <c r="G59" s="37"/>
      <c r="I59" s="37"/>
      <c r="K59" s="37"/>
      <c r="M59" s="37"/>
      <c r="O59" s="37"/>
    </row>
    <row r="60" spans="3:15" x14ac:dyDescent="0.2">
      <c r="C60" s="28"/>
      <c r="D60" s="29"/>
      <c r="E60" s="37"/>
      <c r="G60" s="37"/>
      <c r="I60" s="37"/>
      <c r="K60" s="37"/>
      <c r="M60" s="37"/>
      <c r="O60" s="37"/>
    </row>
    <row r="61" spans="3:15" x14ac:dyDescent="0.2">
      <c r="C61" s="28"/>
      <c r="D61" s="29"/>
      <c r="E61" s="37"/>
      <c r="G61" s="37"/>
      <c r="I61" s="37"/>
      <c r="K61" s="37"/>
      <c r="M61" s="37"/>
      <c r="O61" s="37"/>
    </row>
    <row r="62" spans="3:15" x14ac:dyDescent="0.2">
      <c r="C62" s="28"/>
      <c r="D62" s="29"/>
      <c r="E62" s="37"/>
    </row>
    <row r="63" spans="3:15" x14ac:dyDescent="0.2">
      <c r="C63" s="28"/>
      <c r="D63" s="29"/>
      <c r="E63" s="37"/>
    </row>
    <row r="64" spans="3:15" x14ac:dyDescent="0.2">
      <c r="C64" s="28"/>
      <c r="D64" s="29"/>
      <c r="E64" s="37"/>
    </row>
    <row r="65" spans="2:26" x14ac:dyDescent="0.2">
      <c r="C65" s="28"/>
      <c r="D65" s="29"/>
      <c r="E65" s="37"/>
    </row>
    <row r="66" spans="2:26" x14ac:dyDescent="0.2">
      <c r="C66" s="28"/>
      <c r="D66" s="29"/>
      <c r="E66" s="37"/>
    </row>
    <row r="67" spans="2:26" x14ac:dyDescent="0.2">
      <c r="C67" s="28"/>
      <c r="D67" s="29"/>
      <c r="E67" s="37"/>
      <c r="F67" s="30"/>
      <c r="G67" s="30"/>
      <c r="H67" s="30"/>
      <c r="I67" s="30"/>
      <c r="J67" s="30"/>
      <c r="K67" s="30"/>
      <c r="L67" s="30"/>
      <c r="M67" s="30"/>
    </row>
    <row r="68" spans="2:26" x14ac:dyDescent="0.2">
      <c r="C68" s="28"/>
      <c r="D68" s="29"/>
      <c r="E68" s="37"/>
      <c r="F68" s="30"/>
      <c r="G68" s="30"/>
      <c r="H68" s="30"/>
      <c r="I68" s="30"/>
      <c r="J68" s="30"/>
      <c r="K68" s="30"/>
      <c r="L68" s="30"/>
      <c r="M68" s="30"/>
    </row>
    <row r="69" spans="2:26" x14ac:dyDescent="0.2">
      <c r="C69" s="28"/>
      <c r="D69" s="29"/>
      <c r="E69" s="37"/>
      <c r="F69" s="30"/>
      <c r="G69" s="30"/>
      <c r="H69" s="30"/>
      <c r="I69" s="30"/>
      <c r="J69" s="30"/>
      <c r="K69" s="30"/>
      <c r="L69" s="30"/>
      <c r="M69" s="30"/>
    </row>
    <row r="70" spans="2:26" x14ac:dyDescent="0.2">
      <c r="C70" s="28"/>
      <c r="D70" s="29"/>
      <c r="E70" s="37"/>
      <c r="F70" s="30"/>
      <c r="G70" s="30"/>
      <c r="H70" s="30"/>
      <c r="I70" s="30"/>
      <c r="J70" s="30"/>
      <c r="K70" s="30"/>
      <c r="L70" s="30"/>
      <c r="M70" s="30"/>
    </row>
    <row r="71" spans="2:26" x14ac:dyDescent="0.2">
      <c r="C71" s="28"/>
      <c r="D71" s="29"/>
      <c r="E71" s="37"/>
      <c r="F71" s="30"/>
      <c r="G71" s="30"/>
      <c r="H71" s="30"/>
      <c r="I71" s="30"/>
      <c r="J71" s="30"/>
      <c r="K71" s="30"/>
      <c r="L71" s="30"/>
      <c r="M71" s="30"/>
    </row>
    <row r="72" spans="2:26" x14ac:dyDescent="0.2">
      <c r="C72" s="28"/>
      <c r="D72" s="29"/>
      <c r="E72" s="37"/>
      <c r="F72" s="30"/>
      <c r="G72" s="30"/>
      <c r="H72" s="30"/>
      <c r="I72" s="30"/>
      <c r="J72" s="30"/>
      <c r="K72" s="30"/>
      <c r="L72" s="30"/>
      <c r="M72" s="30"/>
    </row>
    <row r="73" spans="2:26" x14ac:dyDescent="0.2">
      <c r="C73" s="28"/>
      <c r="D73" s="29"/>
      <c r="E73" s="37"/>
      <c r="F73" s="30"/>
      <c r="G73" s="30"/>
      <c r="H73" s="30"/>
      <c r="I73" s="30"/>
      <c r="J73" s="30"/>
      <c r="K73" s="30"/>
      <c r="L73" s="30"/>
      <c r="M73" s="30"/>
    </row>
    <row r="74" spans="2:26" x14ac:dyDescent="0.2">
      <c r="C74" s="28"/>
      <c r="D74" s="29"/>
      <c r="E74" s="37"/>
      <c r="F74" s="30"/>
      <c r="G74" s="30"/>
      <c r="H74" s="30"/>
      <c r="I74" s="30"/>
      <c r="J74" s="30"/>
      <c r="K74" s="30"/>
      <c r="L74" s="30"/>
      <c r="M74" s="30"/>
    </row>
    <row r="75" spans="2:26" x14ac:dyDescent="0.2">
      <c r="C75" s="28"/>
      <c r="D75" s="29"/>
      <c r="E75" s="37"/>
      <c r="F75" s="30"/>
      <c r="G75" s="30"/>
      <c r="H75" s="30"/>
      <c r="I75" s="30"/>
      <c r="J75" s="30"/>
      <c r="K75" s="30"/>
      <c r="L75" s="30"/>
      <c r="M75" s="30"/>
    </row>
    <row r="76" spans="2:26" x14ac:dyDescent="0.2">
      <c r="C76" s="28"/>
      <c r="D76" s="29"/>
      <c r="E76" s="37"/>
      <c r="F76" s="30"/>
      <c r="H76" s="30"/>
      <c r="I76" s="30"/>
      <c r="J76" s="30"/>
      <c r="K76" s="30"/>
      <c r="L76" s="30"/>
      <c r="M76" s="30"/>
    </row>
    <row r="80" spans="2:26" ht="37" x14ac:dyDescent="0.2">
      <c r="B80" s="31" t="s">
        <v>56</v>
      </c>
      <c r="C80" s="32"/>
      <c r="D80" s="32"/>
      <c r="E80" s="33"/>
      <c r="F80" s="33"/>
      <c r="G80" s="33"/>
      <c r="H80" s="33"/>
      <c r="I80" s="33"/>
      <c r="J80" s="33"/>
      <c r="K80" s="33"/>
      <c r="L80" s="33"/>
      <c r="M80" s="33"/>
      <c r="N80" s="33"/>
      <c r="O80" s="33"/>
      <c r="P80" s="33"/>
      <c r="Q80" s="33"/>
      <c r="R80" s="33"/>
      <c r="S80" s="33"/>
      <c r="T80" s="33"/>
      <c r="U80" s="33"/>
      <c r="V80" s="33"/>
      <c r="W80" s="33"/>
      <c r="X80" s="33"/>
      <c r="Y80" s="33"/>
      <c r="Z80" s="33"/>
    </row>
    <row r="81" spans="2:14" ht="31" x14ac:dyDescent="0.2">
      <c r="B81" s="34" t="s">
        <v>57</v>
      </c>
      <c r="C81" s="35"/>
    </row>
    <row r="82" spans="2:14" ht="17" customHeight="1" x14ac:dyDescent="0.2">
      <c r="C82" s="38"/>
    </row>
    <row r="83" spans="2:14" ht="45" x14ac:dyDescent="0.2">
      <c r="C83" s="89" t="s">
        <v>0</v>
      </c>
      <c r="D83" s="90" t="s">
        <v>15</v>
      </c>
      <c r="E83" s="90"/>
      <c r="F83" s="90" t="str">
        <f>F19</f>
        <v>Soil Amendment</v>
      </c>
      <c r="G83" s="90" t="str">
        <f t="shared" ref="G83:N83" si="2">G19</f>
        <v>Carbonized Briquettes 
(FS Binder)</v>
      </c>
      <c r="H83" s="90" t="str">
        <f t="shared" si="2"/>
        <v>Carbonized Briquettes (Carbonized FS/Sawdust, Molasses)</v>
      </c>
      <c r="I83" s="90" t="str">
        <f t="shared" si="2"/>
        <v>Carbonized Briquettes: (Carbonized FS, Molasses)</v>
      </c>
      <c r="J83" s="90" t="str">
        <f t="shared" si="2"/>
        <v>Uncarbonized Briquettes (FS, Sawdust)</v>
      </c>
      <c r="K83" s="90" t="str">
        <f t="shared" si="2"/>
        <v>Powdered Fuel</v>
      </c>
      <c r="L83" s="90" t="str">
        <f t="shared" si="2"/>
        <v>Compost</v>
      </c>
      <c r="M83" s="90" t="str">
        <f t="shared" si="2"/>
        <v>Biogas to Electricity</v>
      </c>
      <c r="N83" s="90" t="str">
        <f t="shared" si="2"/>
        <v>Incineration</v>
      </c>
    </row>
    <row r="84" spans="2:14" s="48" customFormat="1" ht="26" customHeight="1" x14ac:dyDescent="0.2">
      <c r="C84" s="99" t="s">
        <v>53</v>
      </c>
      <c r="D84" s="94" t="s">
        <v>17</v>
      </c>
      <c r="E84" s="95"/>
      <c r="F84" s="54">
        <v>1600</v>
      </c>
      <c r="G84" s="54">
        <v>13300</v>
      </c>
      <c r="H84" s="54">
        <v>-3200</v>
      </c>
      <c r="I84" s="54">
        <v>-1000</v>
      </c>
      <c r="J84" s="54">
        <v>9200</v>
      </c>
      <c r="K84" s="54">
        <v>-500</v>
      </c>
      <c r="L84" s="54">
        <v>-5100</v>
      </c>
      <c r="M84" s="54">
        <v>-2700</v>
      </c>
      <c r="N84" s="55">
        <v>-7400</v>
      </c>
    </row>
    <row r="85" spans="2:14" s="48" customFormat="1" ht="19" x14ac:dyDescent="0.2">
      <c r="C85" s="100"/>
      <c r="D85" s="91" t="s">
        <v>12</v>
      </c>
      <c r="E85" s="92"/>
      <c r="F85" s="56" t="s">
        <v>49</v>
      </c>
      <c r="G85" s="57">
        <v>4.3820843697310661</v>
      </c>
      <c r="H85" s="56" t="s">
        <v>50</v>
      </c>
      <c r="I85" s="56" t="s">
        <v>50</v>
      </c>
      <c r="J85" s="57">
        <v>7.2283931282075979</v>
      </c>
      <c r="K85" s="58" t="s">
        <v>50</v>
      </c>
      <c r="L85" s="58" t="s">
        <v>50</v>
      </c>
      <c r="M85" s="58" t="s">
        <v>50</v>
      </c>
      <c r="N85" s="59" t="s">
        <v>50</v>
      </c>
    </row>
    <row r="86" spans="2:14" s="48" customFormat="1" ht="27" customHeight="1" x14ac:dyDescent="0.2">
      <c r="C86" s="100"/>
      <c r="D86" s="91" t="s">
        <v>13</v>
      </c>
      <c r="E86" s="93"/>
      <c r="F86" s="60">
        <v>0.99629629629629635</v>
      </c>
      <c r="G86" s="60">
        <v>0.31694708994708992</v>
      </c>
      <c r="H86" s="60">
        <v>-0.17866666666666667</v>
      </c>
      <c r="I86" s="60">
        <v>-0.10795061728395053</v>
      </c>
      <c r="J86" s="60">
        <v>0.19214351851851855</v>
      </c>
      <c r="K86" s="60">
        <v>-6.0554163185742187E-2</v>
      </c>
      <c r="L86" s="60">
        <v>-0.62755829903978055</v>
      </c>
      <c r="M86" s="60">
        <v>-0.29560493827160506</v>
      </c>
      <c r="N86" s="61">
        <v>-3.1640075973409303</v>
      </c>
    </row>
    <row r="87" spans="2:14" s="48" customFormat="1" ht="27" customHeight="1" x14ac:dyDescent="0.2">
      <c r="C87" s="100"/>
      <c r="D87" s="91" t="s">
        <v>19</v>
      </c>
      <c r="E87" s="93"/>
      <c r="F87" s="62">
        <v>0</v>
      </c>
      <c r="G87" s="62">
        <v>2</v>
      </c>
      <c r="H87" s="62">
        <v>2</v>
      </c>
      <c r="I87" s="62">
        <v>2</v>
      </c>
      <c r="J87" s="62">
        <v>1</v>
      </c>
      <c r="K87" s="62">
        <v>2</v>
      </c>
      <c r="L87" s="62">
        <v>1</v>
      </c>
      <c r="M87" s="62">
        <v>1</v>
      </c>
      <c r="N87" s="63">
        <v>1</v>
      </c>
    </row>
    <row r="88" spans="2:14" s="48" customFormat="1" ht="27" customHeight="1" x14ac:dyDescent="0.2">
      <c r="C88" s="100"/>
      <c r="D88" s="91" t="s">
        <v>51</v>
      </c>
      <c r="E88" s="93"/>
      <c r="F88" s="62">
        <v>300</v>
      </c>
      <c r="G88" s="62">
        <v>210</v>
      </c>
      <c r="H88" s="62">
        <v>90</v>
      </c>
      <c r="I88" s="62">
        <v>45</v>
      </c>
      <c r="J88" s="62">
        <v>480</v>
      </c>
      <c r="K88" s="62">
        <v>133</v>
      </c>
      <c r="L88" s="62">
        <v>135</v>
      </c>
      <c r="M88" s="62">
        <v>60000</v>
      </c>
      <c r="N88" s="63">
        <v>15600</v>
      </c>
    </row>
    <row r="89" spans="2:14" s="48" customFormat="1" ht="23" customHeight="1" x14ac:dyDescent="0.2">
      <c r="C89" s="101"/>
      <c r="D89" s="96" t="s">
        <v>52</v>
      </c>
      <c r="E89" s="97"/>
      <c r="F89" s="64">
        <v>1</v>
      </c>
      <c r="G89" s="64">
        <v>0.5714285714285714</v>
      </c>
      <c r="H89" s="64">
        <v>0.47058823529411764</v>
      </c>
      <c r="I89" s="64">
        <v>0.94117647058823528</v>
      </c>
      <c r="J89" s="64">
        <v>0.25</v>
      </c>
      <c r="K89" s="64">
        <v>1</v>
      </c>
      <c r="L89" s="64">
        <v>0.62222222222222223</v>
      </c>
      <c r="M89" s="64">
        <v>0.5</v>
      </c>
      <c r="N89" s="65">
        <v>1</v>
      </c>
    </row>
    <row r="90" spans="2:14" ht="71" customHeight="1" x14ac:dyDescent="0.2">
      <c r="C90" s="88" t="s">
        <v>5</v>
      </c>
      <c r="D90" s="39" t="s">
        <v>16</v>
      </c>
      <c r="E90" s="40"/>
      <c r="F90" s="41" t="s">
        <v>80</v>
      </c>
      <c r="G90" s="41" t="s">
        <v>80</v>
      </c>
      <c r="H90" s="41" t="s">
        <v>80</v>
      </c>
      <c r="I90" s="41" t="s">
        <v>80</v>
      </c>
      <c r="J90" s="41" t="s">
        <v>80</v>
      </c>
      <c r="K90" s="41" t="s">
        <v>80</v>
      </c>
      <c r="L90" s="41" t="s">
        <v>80</v>
      </c>
      <c r="M90" s="41" t="s">
        <v>80</v>
      </c>
      <c r="N90" s="42" t="s">
        <v>80</v>
      </c>
    </row>
    <row r="91" spans="2:14" ht="75" x14ac:dyDescent="0.2">
      <c r="C91" s="88" t="s">
        <v>14</v>
      </c>
      <c r="D91" s="39" t="s">
        <v>21</v>
      </c>
      <c r="E91" s="40"/>
      <c r="F91" s="41" t="s">
        <v>22</v>
      </c>
      <c r="G91" s="41" t="s">
        <v>81</v>
      </c>
      <c r="H91" s="41" t="s">
        <v>81</v>
      </c>
      <c r="I91" s="41" t="s">
        <v>81</v>
      </c>
      <c r="J91" s="41" t="s">
        <v>82</v>
      </c>
      <c r="K91" s="41" t="s">
        <v>83</v>
      </c>
      <c r="L91" s="41" t="s">
        <v>84</v>
      </c>
      <c r="M91" s="41" t="s">
        <v>23</v>
      </c>
      <c r="N91" s="42" t="s">
        <v>23</v>
      </c>
    </row>
    <row r="92" spans="2:14" ht="135" x14ac:dyDescent="0.2">
      <c r="C92" s="88" t="s">
        <v>7</v>
      </c>
      <c r="D92" s="39" t="s">
        <v>25</v>
      </c>
      <c r="E92" s="40"/>
      <c r="F92" s="41" t="s">
        <v>24</v>
      </c>
      <c r="G92" s="41" t="s">
        <v>26</v>
      </c>
      <c r="H92" s="41" t="s">
        <v>27</v>
      </c>
      <c r="I92" s="41" t="s">
        <v>27</v>
      </c>
      <c r="J92" s="41" t="s">
        <v>28</v>
      </c>
      <c r="K92" s="41" t="s">
        <v>28</v>
      </c>
      <c r="L92" s="41" t="s">
        <v>28</v>
      </c>
      <c r="M92" s="41" t="s">
        <v>85</v>
      </c>
      <c r="N92" s="42" t="s">
        <v>29</v>
      </c>
    </row>
    <row r="93" spans="2:14" ht="75" x14ac:dyDescent="0.2">
      <c r="C93" s="88" t="s">
        <v>6</v>
      </c>
      <c r="D93" s="39" t="s">
        <v>18</v>
      </c>
      <c r="E93" s="40"/>
      <c r="F93" s="41" t="s">
        <v>30</v>
      </c>
      <c r="G93" s="41" t="s">
        <v>31</v>
      </c>
      <c r="H93" s="41" t="s">
        <v>31</v>
      </c>
      <c r="I93" s="41" t="s">
        <v>31</v>
      </c>
      <c r="J93" s="41" t="s">
        <v>86</v>
      </c>
      <c r="K93" s="41" t="s">
        <v>31</v>
      </c>
      <c r="L93" s="41" t="s">
        <v>87</v>
      </c>
      <c r="M93" s="41" t="s">
        <v>32</v>
      </c>
      <c r="N93" s="42" t="s">
        <v>31</v>
      </c>
    </row>
    <row r="94" spans="2:14" ht="177" customHeight="1" x14ac:dyDescent="0.2">
      <c r="C94" s="88" t="s">
        <v>20</v>
      </c>
      <c r="D94" s="39" t="s">
        <v>40</v>
      </c>
      <c r="E94" s="40"/>
      <c r="F94" s="41" t="s">
        <v>33</v>
      </c>
      <c r="G94" s="41" t="s">
        <v>35</v>
      </c>
      <c r="H94" s="41" t="s">
        <v>35</v>
      </c>
      <c r="I94" s="41" t="s">
        <v>35</v>
      </c>
      <c r="J94" s="41" t="s">
        <v>36</v>
      </c>
      <c r="K94" s="41" t="s">
        <v>37</v>
      </c>
      <c r="L94" s="41" t="s">
        <v>34</v>
      </c>
      <c r="M94" s="41" t="s">
        <v>39</v>
      </c>
      <c r="N94" s="42" t="s">
        <v>38</v>
      </c>
    </row>
    <row r="95" spans="2:14" x14ac:dyDescent="0.2">
      <c r="C95" s="43"/>
      <c r="D95" s="44"/>
      <c r="E95" s="45"/>
      <c r="F95" s="46"/>
      <c r="G95" s="46"/>
      <c r="H95" s="46"/>
      <c r="I95" s="46"/>
      <c r="J95" s="46"/>
      <c r="K95" s="46"/>
      <c r="L95" s="46"/>
      <c r="M95" s="46"/>
      <c r="N95" s="47"/>
    </row>
  </sheetData>
  <sheetProtection formatCells="0"/>
  <mergeCells count="6">
    <mergeCell ref="C8:F8"/>
    <mergeCell ref="C84:C89"/>
    <mergeCell ref="C6:F6"/>
    <mergeCell ref="C7:F7"/>
    <mergeCell ref="C12:F12"/>
    <mergeCell ref="C15:F1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Cover Page</vt:lpstr>
      <vt:lpstr>Ranking and Comparison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Martin Wafler</cp:lastModifiedBy>
  <dcterms:created xsi:type="dcterms:W3CDTF">2018-05-12T08:08:12Z</dcterms:created>
  <dcterms:modified xsi:type="dcterms:W3CDTF">2019-05-08T13:39:22Z</dcterms:modified>
</cp:coreProperties>
</file>